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1 2023年分类管理通知\"/>
    </mc:Choice>
  </mc:AlternateContent>
  <bookViews>
    <workbookView xWindow="0" yWindow="0" windowWidth="28800" windowHeight="12540" tabRatio="799" firstSheet="3" activeTab="8"/>
  </bookViews>
  <sheets>
    <sheet name="1.业务清单与发票差异汇总表" sheetId="1" r:id="rId1"/>
    <sheet name="2.企业财报审计清单" sheetId="4" r:id="rId2"/>
    <sheet name="3.事业单位财报审计清单" sheetId="16" r:id="rId3"/>
    <sheet name="4.专项审计清单" sheetId="17" r:id="rId4"/>
    <sheet name="5.验资业务清单" sheetId="6" r:id="rId5"/>
    <sheet name="6.其他业务清单" sheetId="8" r:id="rId6"/>
    <sheet name="7.开票清单汇总（增值税普通发票）" sheetId="10" r:id="rId7"/>
    <sheet name="8.开票清单汇总（增值税专用发票）" sheetId="14" r:id="rId8"/>
    <sheet name="9.业务清单收入与开票收入差异调节表" sheetId="13" r:id="rId9"/>
    <sheet name="10.财务报表收入与开票收入的差异调节表" sheetId="15" state="hidden" r:id="rId10"/>
  </sheets>
  <definedNames>
    <definedName name="_xlnm.Print_Area" localSheetId="9">'10.财务报表收入与开票收入的差异调节表'!$A$2:$H$27</definedName>
    <definedName name="_xlnm.Print_Titles" localSheetId="1">'2.企业财报审计清单'!$2:$5</definedName>
    <definedName name="_xlnm.Print_Titles" localSheetId="2">'3.事业单位财报审计清单'!$2:$5</definedName>
    <definedName name="_xlnm.Print_Titles" localSheetId="3">'4.专项审计清单'!$2:$4</definedName>
    <definedName name="_xlnm.Print_Titles" localSheetId="4">'5.验资业务清单'!$2:$4</definedName>
    <definedName name="_xlnm.Print_Titles" localSheetId="5">'6.其他业务清单'!$2:$4</definedName>
    <definedName name="_xlnm.Print_Titles" localSheetId="6">'7.开票清单汇总（增值税普通发票）'!$2:$7</definedName>
    <definedName name="_xlnm.Print_Titles" localSheetId="7">'8.开票清单汇总（增值税专用发票）'!$2:$7</definedName>
    <definedName name="_xlnm.Print_Titles" localSheetId="8">'9.业务清单收入与开票收入差异调节表'!$2:$4</definedName>
  </definedNames>
  <calcPr calcId="162913"/>
</workbook>
</file>

<file path=xl/calcChain.xml><?xml version="1.0" encoding="utf-8"?>
<calcChain xmlns="http://schemas.openxmlformats.org/spreadsheetml/2006/main">
  <c r="G23" i="15" l="1"/>
  <c r="G22" i="15"/>
  <c r="G21" i="15"/>
  <c r="G20" i="15"/>
  <c r="G19" i="15"/>
  <c r="G16" i="15"/>
  <c r="G15" i="15"/>
  <c r="G14" i="15"/>
  <c r="G13" i="15"/>
  <c r="G12" i="15"/>
  <c r="F9" i="15"/>
  <c r="G23" i="13"/>
  <c r="F9" i="13" s="1"/>
  <c r="G22" i="13"/>
  <c r="G21" i="13"/>
  <c r="G20" i="13"/>
  <c r="G19" i="13"/>
  <c r="G16" i="13"/>
  <c r="G15" i="13"/>
  <c r="G14" i="13"/>
  <c r="G13" i="13"/>
  <c r="G12" i="13"/>
  <c r="C30" i="14"/>
  <c r="C28" i="10"/>
  <c r="I21" i="8"/>
  <c r="I7" i="8"/>
  <c r="I6" i="8"/>
  <c r="J21" i="6"/>
  <c r="I16" i="17"/>
  <c r="I17" i="16"/>
  <c r="I17" i="4"/>
  <c r="I14" i="1"/>
  <c r="D9" i="15" s="1"/>
  <c r="E9" i="15" s="1"/>
  <c r="G9" i="15" s="1"/>
  <c r="G14" i="1"/>
  <c r="F14" i="1"/>
  <c r="E14" i="1"/>
  <c r="C14" i="1"/>
  <c r="I13" i="1"/>
  <c r="G13" i="1"/>
  <c r="D13" i="1"/>
  <c r="I12" i="1"/>
  <c r="G12" i="1"/>
  <c r="D12" i="1"/>
  <c r="I11" i="1"/>
  <c r="G11" i="1"/>
  <c r="D11" i="1"/>
  <c r="I10" i="1"/>
  <c r="G10" i="1"/>
  <c r="D10" i="1"/>
  <c r="I9" i="1"/>
  <c r="G9" i="1"/>
  <c r="D9" i="1"/>
  <c r="J11" i="1" l="1"/>
  <c r="D14" i="1"/>
  <c r="C9" i="13" s="1"/>
  <c r="J10" i="1"/>
  <c r="J9" i="1"/>
  <c r="J13" i="1"/>
  <c r="J12" i="1"/>
  <c r="D9" i="13"/>
  <c r="E9" i="13" s="1"/>
  <c r="G9" i="13" s="1"/>
  <c r="J14" i="1" l="1"/>
</calcChain>
</file>

<file path=xl/sharedStrings.xml><?xml version="1.0" encoding="utf-8"?>
<sst xmlns="http://schemas.openxmlformats.org/spreadsheetml/2006/main" count="297" uniqueCount="140">
  <si>
    <r>
      <rPr>
        <sz val="12"/>
        <color theme="1"/>
        <rFont val="宋体"/>
        <family val="3"/>
        <charset val="134"/>
        <scheme val="minor"/>
      </rPr>
      <t>单位名称：</t>
    </r>
    <r>
      <rPr>
        <sz val="12"/>
        <color rgb="FFFF0000"/>
        <rFont val="宋体"/>
        <family val="3"/>
        <charset val="134"/>
        <scheme val="minor"/>
      </rPr>
      <t>XX</t>
    </r>
    <r>
      <rPr>
        <sz val="12"/>
        <color theme="1"/>
        <rFont val="宋体"/>
        <family val="3"/>
        <charset val="134"/>
        <scheme val="minor"/>
      </rPr>
      <t>会计师事务所（公章）</t>
    </r>
  </si>
  <si>
    <t>序号</t>
  </si>
  <si>
    <t>业务类型</t>
  </si>
  <si>
    <t>业务清单收入</t>
  </si>
  <si>
    <t>发票清单统计</t>
  </si>
  <si>
    <t>差异（元）</t>
  </si>
  <si>
    <t>备注</t>
  </si>
  <si>
    <t>出具报告份数</t>
  </si>
  <si>
    <t>不含税业务收入（元）</t>
  </si>
  <si>
    <t>增值税普通发票收入（含税）</t>
  </si>
  <si>
    <t>增值税专用发票收入（含税）</t>
  </si>
  <si>
    <t>含税收入合计（元）</t>
  </si>
  <si>
    <t>税率</t>
  </si>
  <si>
    <t>不含税收入合计（元）</t>
  </si>
  <si>
    <t>9=7/(1+8)</t>
  </si>
  <si>
    <t>10=4-9</t>
  </si>
  <si>
    <t>企业财报审计业务</t>
  </si>
  <si>
    <t>事业单位财报审计业务</t>
  </si>
  <si>
    <t>专项审计业务</t>
  </si>
  <si>
    <t>验资业务</t>
  </si>
  <si>
    <t>其他业务</t>
  </si>
  <si>
    <t>合计</t>
  </si>
  <si>
    <t>注：本表“业务清单收入”栏数据与后附各类业务清单存在链接关系，请务必先编制后附各类业务清单后再编制本表；如有差异应编制《业务清单收入与开票收入的差异调节表》，并说明差异原因。</t>
  </si>
  <si>
    <t>（财务报表审计业务：指2022年度年度财务报表审计和当年度一季度或1月至6月内的中期财务报表审计业务等）</t>
  </si>
  <si>
    <r>
      <rPr>
        <sz val="10"/>
        <color theme="1"/>
        <rFont val="宋体"/>
        <family val="3"/>
        <charset val="134"/>
        <scheme val="minor"/>
      </rPr>
      <t>单位名称：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color theme="1"/>
        <rFont val="宋体"/>
        <family val="3"/>
        <charset val="134"/>
        <scheme val="minor"/>
      </rPr>
      <t>会计师事务所（公章）</t>
    </r>
  </si>
  <si>
    <t>客户名称</t>
  </si>
  <si>
    <t>报告文号</t>
  </si>
  <si>
    <r>
      <rPr>
        <b/>
        <sz val="10"/>
        <color theme="1"/>
        <rFont val="宋体"/>
        <family val="3"/>
        <charset val="134"/>
        <scheme val="minor"/>
      </rPr>
      <t>意见类型（</t>
    </r>
    <r>
      <rPr>
        <b/>
        <sz val="10"/>
        <color rgb="FFFF0000"/>
        <rFont val="宋体"/>
        <family val="3"/>
        <charset val="134"/>
        <scheme val="minor"/>
      </rPr>
      <t>注1</t>
    </r>
    <r>
      <rPr>
        <b/>
        <sz val="10"/>
        <color theme="1"/>
        <rFont val="宋体"/>
        <family val="3"/>
        <charset val="134"/>
        <scheme val="minor"/>
      </rPr>
      <t>）</t>
    </r>
  </si>
  <si>
    <t>报告日期</t>
  </si>
  <si>
    <t>签字CPA1</t>
  </si>
  <si>
    <t>签字CPA2</t>
  </si>
  <si>
    <t>资产总额（万元）</t>
  </si>
  <si>
    <t>2023.2.3</t>
  </si>
  <si>
    <t>2023.3.4</t>
  </si>
  <si>
    <t>※</t>
  </si>
  <si>
    <r>
      <rPr>
        <b/>
        <sz val="10"/>
        <color theme="1"/>
        <rFont val="宋体"/>
        <family val="3"/>
        <charset val="134"/>
      </rPr>
      <t>※</t>
    </r>
  </si>
  <si>
    <t>注1：意见类型：无保留意见审计报告包括：无保留意见、带持续经营事项段的无保留意见、带强调事项段的无保留意见、带其他事项段的无保留意见；非无保留意见审计报告包括：保留意见，否定意见，无法表示意见。</t>
  </si>
  <si>
    <r>
      <t>注2：清单应包含所有</t>
    </r>
    <r>
      <rPr>
        <sz val="10"/>
        <color rgb="FFFF0000"/>
        <rFont val="宋体"/>
        <family val="3"/>
        <charset val="134"/>
        <scheme val="minor"/>
      </rPr>
      <t>2023年1月1日至6月30日</t>
    </r>
    <r>
      <rPr>
        <sz val="10"/>
        <color rgb="FF0000FF"/>
        <rFont val="宋体"/>
        <family val="3"/>
        <charset val="134"/>
        <scheme val="minor"/>
      </rPr>
      <t>已出具的企业财务审计报告，且无论是否开票收款。</t>
    </r>
  </si>
  <si>
    <r>
      <t>注2：清单应包含所有</t>
    </r>
    <r>
      <rPr>
        <sz val="10"/>
        <color rgb="FFFF0000"/>
        <rFont val="宋体"/>
        <family val="3"/>
        <charset val="134"/>
        <scheme val="minor"/>
      </rPr>
      <t>2023年1月1日至6月30日</t>
    </r>
    <r>
      <rPr>
        <sz val="10"/>
        <color rgb="FF0000FF"/>
        <rFont val="宋体"/>
        <family val="3"/>
        <charset val="134"/>
        <scheme val="minor"/>
      </rPr>
      <t>已出具的事业单位财务审计报告，且无论是否开票收款。</t>
    </r>
  </si>
  <si>
    <r>
      <t>业务内容
（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）</t>
    </r>
  </si>
  <si>
    <t>2023.6.3</t>
  </si>
  <si>
    <t>司法审计</t>
  </si>
  <si>
    <t>注2：业务内容包括但不限于：司法审计、净资产审计、经济责任审计、小区业委会换届审计等。</t>
  </si>
  <si>
    <r>
      <t>注3：清单应包含所有</t>
    </r>
    <r>
      <rPr>
        <sz val="10"/>
        <color rgb="FFFF0000"/>
        <rFont val="宋体"/>
        <family val="3"/>
        <charset val="134"/>
        <scheme val="minor"/>
      </rPr>
      <t>2023年1月1日至6月30日</t>
    </r>
    <r>
      <rPr>
        <sz val="10"/>
        <color rgb="FF0000FF"/>
        <rFont val="宋体"/>
        <family val="3"/>
        <charset val="134"/>
        <scheme val="minor"/>
      </rPr>
      <t>已出具的专项审计报告，且无论是否开票收款。</t>
    </r>
  </si>
  <si>
    <r>
      <rPr>
        <b/>
        <sz val="10"/>
        <color theme="1"/>
        <rFont val="宋体"/>
        <family val="3"/>
        <charset val="134"/>
        <scheme val="minor"/>
      </rPr>
      <t>验资类型（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）</t>
    </r>
  </si>
  <si>
    <t>验资资本   （万元）</t>
  </si>
  <si>
    <t>ABC公司</t>
  </si>
  <si>
    <t>2023.5.5</t>
  </si>
  <si>
    <t>注1：意见类型：标准无保留审验意见、带说明段审验意见、保留意见。</t>
  </si>
  <si>
    <t>注2：验资类型：设立验资、变更验资。</t>
  </si>
  <si>
    <r>
      <rPr>
        <sz val="10"/>
        <color rgb="FF0000FF"/>
        <rFont val="宋体"/>
        <family val="3"/>
        <charset val="134"/>
        <scheme val="minor"/>
      </rPr>
      <t>注3：清单应包含所有</t>
    </r>
    <r>
      <rPr>
        <sz val="10"/>
        <color rgb="FFFF0000"/>
        <rFont val="宋体"/>
        <family val="3"/>
        <charset val="134"/>
        <scheme val="minor"/>
      </rPr>
      <t>2023年1月1日至6月30日</t>
    </r>
    <r>
      <rPr>
        <sz val="10"/>
        <color rgb="FF0000FF"/>
        <rFont val="宋体"/>
        <family val="3"/>
        <charset val="134"/>
        <scheme val="minor"/>
      </rPr>
      <t>已出具的验资报告，且无论是否开票收款。</t>
    </r>
  </si>
  <si>
    <r>
      <rPr>
        <b/>
        <sz val="10"/>
        <color theme="1"/>
        <rFont val="宋体"/>
        <family val="3"/>
        <charset val="134"/>
        <scheme val="minor"/>
      </rPr>
      <t>业务类型
(</t>
    </r>
    <r>
      <rPr>
        <b/>
        <sz val="10"/>
        <color rgb="FFFF0000"/>
        <rFont val="宋体"/>
        <family val="3"/>
        <charset val="134"/>
        <scheme val="minor"/>
      </rPr>
      <t>注1</t>
    </r>
    <r>
      <rPr>
        <b/>
        <sz val="10"/>
        <color theme="1"/>
        <rFont val="宋体"/>
        <family val="3"/>
        <charset val="134"/>
        <scheme val="minor"/>
      </rPr>
      <t>)</t>
    </r>
  </si>
  <si>
    <r>
      <rPr>
        <b/>
        <sz val="10"/>
        <color theme="1"/>
        <rFont val="宋体"/>
        <family val="3"/>
        <charset val="134"/>
        <scheme val="minor"/>
      </rPr>
      <t>具体业务内容
(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)</t>
    </r>
  </si>
  <si>
    <r>
      <t>报告文号/业务约定书编号(</t>
    </r>
    <r>
      <rPr>
        <b/>
        <sz val="10"/>
        <color rgb="FFFF0000"/>
        <rFont val="宋体"/>
        <family val="3"/>
        <charset val="134"/>
        <scheme val="minor"/>
      </rPr>
      <t>注3</t>
    </r>
    <r>
      <rPr>
        <b/>
        <sz val="10"/>
        <color theme="1"/>
        <rFont val="宋体"/>
        <family val="3"/>
        <charset val="134"/>
        <scheme val="minor"/>
      </rPr>
      <t>)</t>
    </r>
  </si>
  <si>
    <r>
      <t>签字CPA1
(</t>
    </r>
    <r>
      <rPr>
        <b/>
        <sz val="10"/>
        <color rgb="FFFF0000"/>
        <rFont val="宋体"/>
        <family val="3"/>
        <charset val="134"/>
        <scheme val="minor"/>
      </rPr>
      <t>注4</t>
    </r>
    <r>
      <rPr>
        <b/>
        <sz val="10"/>
        <color theme="1"/>
        <rFont val="宋体"/>
        <family val="3"/>
        <charset val="134"/>
        <scheme val="minor"/>
      </rPr>
      <t>）</t>
    </r>
  </si>
  <si>
    <r>
      <t>签字CPA2
(</t>
    </r>
    <r>
      <rPr>
        <b/>
        <sz val="10"/>
        <color rgb="FFFF0000"/>
        <rFont val="宋体"/>
        <family val="3"/>
        <charset val="134"/>
        <scheme val="minor"/>
      </rPr>
      <t>注4</t>
    </r>
    <r>
      <rPr>
        <b/>
        <sz val="10"/>
        <color theme="1"/>
        <rFont val="宋体"/>
        <family val="3"/>
        <charset val="134"/>
        <scheme val="minor"/>
      </rPr>
      <t>）</t>
    </r>
  </si>
  <si>
    <t>审阅</t>
  </si>
  <si>
    <t>2023.1.3</t>
  </si>
  <si>
    <t>CDE公司</t>
  </si>
  <si>
    <t>咨询</t>
  </si>
  <si>
    <t>绩效评价</t>
  </si>
  <si>
    <t>DEF公司</t>
  </si>
  <si>
    <t>服务</t>
  </si>
  <si>
    <t>代理记账</t>
  </si>
  <si>
    <t>2023.3.9</t>
  </si>
  <si>
    <t>注1：</t>
  </si>
  <si>
    <t>业务类型包括：审阅、咨询或服务三种业务类型。</t>
  </si>
  <si>
    <t>注2：</t>
  </si>
  <si>
    <t>具体业务内容：三种业务类型均需填写具体业务内容。</t>
  </si>
  <si>
    <t>注3：</t>
  </si>
  <si>
    <t>报告文号/业务约定书编号：若业务类型为审阅，请填写报告文号；若业务类型为咨询或服务，请填写业务约定书编号。</t>
  </si>
  <si>
    <t>注4：</t>
  </si>
  <si>
    <t>签字CPA：若业务类型为审阅业务，需填写签字CPA；若业务类型为咨询或服务，则无需填写该项内容。</t>
  </si>
  <si>
    <t>注5：</t>
  </si>
  <si>
    <t>清单应包含所有2023年1月1日至6月30日已执行的业务，无论是否开票收款。</t>
  </si>
  <si>
    <r>
      <rPr>
        <sz val="11"/>
        <rFont val="宋体"/>
        <family val="3"/>
        <charset val="134"/>
      </rPr>
      <t>开票方企业名称：</t>
    </r>
    <r>
      <rPr>
        <sz val="11"/>
        <color rgb="FFFF0000"/>
        <rFont val="宋体"/>
        <family val="3"/>
        <charset val="134"/>
        <scheme val="minor"/>
      </rPr>
      <t>XX</t>
    </r>
    <r>
      <rPr>
        <sz val="11"/>
        <rFont val="宋体"/>
        <family val="3"/>
        <charset val="134"/>
      </rPr>
      <t xml:space="preserve">会计师事务所  </t>
    </r>
    <r>
      <rPr>
        <sz val="11"/>
        <color theme="1"/>
        <rFont val="宋体"/>
        <family val="3"/>
        <charset val="134"/>
        <scheme val="minor"/>
      </rPr>
      <t xml:space="preserve">                    </t>
    </r>
    <r>
      <rPr>
        <sz val="11"/>
        <rFont val="宋体"/>
        <family val="3"/>
        <charset val="134"/>
      </rPr>
      <t>开票方企业税号：</t>
    </r>
    <r>
      <rPr>
        <sz val="11"/>
        <color theme="1"/>
        <rFont val="宋体"/>
        <family val="3"/>
        <charset val="134"/>
        <scheme val="minor"/>
      </rPr>
      <t>********</t>
    </r>
  </si>
  <si>
    <t>开票种类：</t>
  </si>
  <si>
    <r>
      <rPr>
        <b/>
        <sz val="11"/>
        <rFont val="宋体"/>
        <family val="3"/>
        <charset val="134"/>
      </rPr>
      <t>开票日期：</t>
    </r>
    <r>
      <rPr>
        <b/>
        <sz val="11"/>
        <color rgb="FFFF0000"/>
        <rFont val="宋体"/>
        <family val="3"/>
        <charset val="134"/>
        <scheme val="minor"/>
      </rPr>
      <t>2023</t>
    </r>
    <r>
      <rPr>
        <b/>
        <sz val="11"/>
        <color rgb="FFFF0000"/>
        <rFont val="宋体"/>
        <family val="3"/>
        <charset val="134"/>
      </rPr>
      <t>年</t>
    </r>
    <r>
      <rPr>
        <b/>
        <sz val="11"/>
        <color rgb="FFFF0000"/>
        <rFont val="宋体"/>
        <family val="3"/>
        <charset val="134"/>
        <scheme val="minor"/>
      </rPr>
      <t>1</t>
    </r>
    <r>
      <rPr>
        <b/>
        <sz val="11"/>
        <color rgb="FFFF0000"/>
        <rFont val="宋体"/>
        <family val="3"/>
        <charset val="134"/>
      </rPr>
      <t>月</t>
    </r>
    <r>
      <rPr>
        <b/>
        <sz val="11"/>
        <color rgb="FFFF0000"/>
        <rFont val="宋体"/>
        <family val="3"/>
        <charset val="134"/>
        <scheme val="minor"/>
      </rPr>
      <t>1</t>
    </r>
    <r>
      <rPr>
        <b/>
        <sz val="11"/>
        <color rgb="FFFF0000"/>
        <rFont val="宋体"/>
        <family val="3"/>
        <charset val="134"/>
      </rPr>
      <t>日至</t>
    </r>
    <r>
      <rPr>
        <b/>
        <sz val="11"/>
        <color rgb="FFFF0000"/>
        <rFont val="宋体"/>
        <family val="3"/>
        <charset val="134"/>
        <scheme val="minor"/>
      </rPr>
      <t>2023</t>
    </r>
    <r>
      <rPr>
        <b/>
        <sz val="11"/>
        <color rgb="FFFF0000"/>
        <rFont val="宋体"/>
        <family val="3"/>
        <charset val="134"/>
      </rPr>
      <t>年</t>
    </r>
    <r>
      <rPr>
        <b/>
        <sz val="11"/>
        <color rgb="FFFF0000"/>
        <rFont val="宋体"/>
        <family val="3"/>
        <charset val="134"/>
        <scheme val="minor"/>
      </rPr>
      <t>6</t>
    </r>
    <r>
      <rPr>
        <b/>
        <sz val="11"/>
        <color rgb="FFFF0000"/>
        <rFont val="宋体"/>
        <family val="3"/>
        <charset val="134"/>
      </rPr>
      <t>月</t>
    </r>
    <r>
      <rPr>
        <b/>
        <sz val="11"/>
        <color rgb="FFFF0000"/>
        <rFont val="宋体"/>
        <family val="3"/>
        <charset val="134"/>
        <scheme val="minor"/>
      </rPr>
      <t>30</t>
    </r>
    <r>
      <rPr>
        <b/>
        <sz val="11"/>
        <color rgb="FFFF0000"/>
        <rFont val="宋体"/>
        <family val="3"/>
        <charset val="134"/>
      </rPr>
      <t>日</t>
    </r>
    <r>
      <rPr>
        <b/>
        <sz val="11"/>
        <color theme="1"/>
        <rFont val="宋体"/>
        <family val="3"/>
        <charset val="134"/>
        <scheme val="minor"/>
      </rPr>
      <t xml:space="preserve">      </t>
    </r>
    <r>
      <rPr>
        <b/>
        <sz val="11"/>
        <color rgb="FFFF0000"/>
        <rFont val="宋体"/>
        <family val="3"/>
        <charset val="134"/>
      </rPr>
      <t>⊙全部</t>
    </r>
    <r>
      <rPr>
        <b/>
        <sz val="11"/>
        <color rgb="FFFF0000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family val="3"/>
        <charset val="134"/>
        <scheme val="minor"/>
      </rPr>
      <t xml:space="preserve">   </t>
    </r>
    <r>
      <rPr>
        <b/>
        <sz val="11"/>
        <rFont val="宋体"/>
        <family val="3"/>
        <charset val="134"/>
      </rPr>
      <t>○正常票</t>
    </r>
    <r>
      <rPr>
        <b/>
        <sz val="11"/>
        <color theme="1"/>
        <rFont val="宋体"/>
        <family val="3"/>
        <charset val="134"/>
        <scheme val="minor"/>
      </rPr>
      <t xml:space="preserve">    </t>
    </r>
    <r>
      <rPr>
        <b/>
        <sz val="11"/>
        <rFont val="宋体"/>
        <family val="3"/>
        <charset val="134"/>
      </rPr>
      <t>○废票</t>
    </r>
    <r>
      <rPr>
        <b/>
        <sz val="11"/>
        <color theme="1"/>
        <rFont val="宋体"/>
        <family val="3"/>
        <charset val="134"/>
        <scheme val="minor"/>
      </rPr>
      <t xml:space="preserve">   </t>
    </r>
    <r>
      <rPr>
        <b/>
        <sz val="11"/>
        <rFont val="宋体"/>
        <family val="3"/>
        <charset val="134"/>
      </rPr>
      <t>○退票</t>
    </r>
  </si>
  <si>
    <r>
      <rPr>
        <sz val="11"/>
        <rFont val="宋体"/>
        <family val="3"/>
        <charset val="134"/>
      </rPr>
      <t>正常票份数：</t>
    </r>
    <r>
      <rPr>
        <sz val="11"/>
        <color theme="1"/>
        <rFont val="宋体"/>
        <family val="3"/>
        <charset val="134"/>
        <scheme val="minor"/>
      </rPr>
      <t xml:space="preserve">       </t>
    </r>
    <r>
      <rPr>
        <sz val="11"/>
        <rFont val="宋体"/>
        <family val="3"/>
        <charset val="134"/>
      </rPr>
      <t>正常票金额：</t>
    </r>
    <r>
      <rPr>
        <sz val="11"/>
        <color theme="1"/>
        <rFont val="宋体"/>
        <family val="3"/>
        <charset val="134"/>
        <scheme val="minor"/>
      </rPr>
      <t xml:space="preserve">                 </t>
    </r>
    <r>
      <rPr>
        <sz val="11"/>
        <rFont val="宋体"/>
        <family val="3"/>
        <charset val="134"/>
      </rPr>
      <t>废票份数：</t>
    </r>
    <r>
      <rPr>
        <sz val="11"/>
        <color theme="1"/>
        <rFont val="宋体"/>
        <family val="3"/>
        <charset val="134"/>
        <scheme val="minor"/>
      </rPr>
      <t xml:space="preserve">       </t>
    </r>
    <r>
      <rPr>
        <sz val="11"/>
        <rFont val="宋体"/>
        <family val="3"/>
        <charset val="134"/>
      </rPr>
      <t>退票份数：</t>
    </r>
    <r>
      <rPr>
        <sz val="11"/>
        <color theme="1"/>
        <rFont val="宋体"/>
        <family val="3"/>
        <charset val="134"/>
        <scheme val="minor"/>
      </rPr>
      <t xml:space="preserve">      </t>
    </r>
    <r>
      <rPr>
        <sz val="11"/>
        <rFont val="宋体"/>
        <family val="3"/>
        <charset val="134"/>
      </rPr>
      <t>退票金额：</t>
    </r>
    <r>
      <rPr>
        <sz val="11"/>
        <color theme="1"/>
        <rFont val="宋体"/>
        <family val="3"/>
        <charset val="134"/>
        <scheme val="minor"/>
      </rPr>
      <t xml:space="preserve">    </t>
    </r>
  </si>
  <si>
    <t>发票代码</t>
  </si>
  <si>
    <t>发票号码</t>
  </si>
  <si>
    <t>发票金额（含税）</t>
  </si>
  <si>
    <t>货品或项目
业务类型</t>
  </si>
  <si>
    <t>开票日期</t>
  </si>
  <si>
    <t>付款人</t>
  </si>
  <si>
    <t>开票人姓名</t>
  </si>
  <si>
    <t>打印次数</t>
  </si>
  <si>
    <t>开票类型</t>
  </si>
  <si>
    <t>注：开票汇总清单应包括事务所自行开具的发票以及税务局代开发票。</t>
  </si>
  <si>
    <r>
      <rPr>
        <sz val="10"/>
        <rFont val="宋体"/>
        <family val="3"/>
        <charset val="134"/>
      </rPr>
      <t>开票方企业名称：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rFont val="宋体"/>
        <family val="3"/>
        <charset val="134"/>
      </rPr>
      <t xml:space="preserve">会计师事务所  </t>
    </r>
    <r>
      <rPr>
        <sz val="10"/>
        <color theme="1"/>
        <rFont val="宋体"/>
        <family val="3"/>
        <charset val="134"/>
        <scheme val="minor"/>
      </rPr>
      <t xml:space="preserve">                    </t>
    </r>
    <r>
      <rPr>
        <sz val="10"/>
        <rFont val="宋体"/>
        <family val="3"/>
        <charset val="134"/>
      </rPr>
      <t>开票方企业税号：</t>
    </r>
    <r>
      <rPr>
        <sz val="10"/>
        <color theme="1"/>
        <rFont val="宋体"/>
        <family val="3"/>
        <charset val="134"/>
        <scheme val="minor"/>
      </rPr>
      <t>********</t>
    </r>
  </si>
  <si>
    <r>
      <rPr>
        <b/>
        <sz val="10"/>
        <rFont val="宋体"/>
        <family val="3"/>
        <charset val="134"/>
      </rPr>
      <t>开票日期：</t>
    </r>
    <r>
      <rPr>
        <b/>
        <sz val="10"/>
        <color rgb="FFFF0000"/>
        <rFont val="宋体"/>
        <family val="3"/>
        <charset val="134"/>
        <scheme val="minor"/>
      </rPr>
      <t>2023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宋体"/>
        <family val="3"/>
        <charset val="134"/>
        <scheme val="minor"/>
      </rPr>
      <t>1</t>
    </r>
    <r>
      <rPr>
        <b/>
        <sz val="10"/>
        <color rgb="FFFF0000"/>
        <rFont val="宋体"/>
        <family val="3"/>
        <charset val="134"/>
      </rPr>
      <t>月</t>
    </r>
    <r>
      <rPr>
        <b/>
        <sz val="10"/>
        <color rgb="FFFF0000"/>
        <rFont val="宋体"/>
        <family val="3"/>
        <charset val="134"/>
        <scheme val="minor"/>
      </rPr>
      <t>1</t>
    </r>
    <r>
      <rPr>
        <b/>
        <sz val="10"/>
        <color rgb="FFFF0000"/>
        <rFont val="宋体"/>
        <family val="3"/>
        <charset val="134"/>
      </rPr>
      <t>日至</t>
    </r>
    <r>
      <rPr>
        <b/>
        <sz val="10"/>
        <color rgb="FFFF0000"/>
        <rFont val="宋体"/>
        <family val="3"/>
        <charset val="134"/>
        <scheme val="minor"/>
      </rPr>
      <t>2023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宋体"/>
        <family val="3"/>
        <charset val="134"/>
        <scheme val="minor"/>
      </rPr>
      <t>6</t>
    </r>
    <r>
      <rPr>
        <b/>
        <sz val="10"/>
        <color rgb="FFFF0000"/>
        <rFont val="宋体"/>
        <family val="3"/>
        <charset val="134"/>
      </rPr>
      <t>月</t>
    </r>
    <r>
      <rPr>
        <b/>
        <sz val="10"/>
        <color rgb="FFFF0000"/>
        <rFont val="宋体"/>
        <family val="3"/>
        <charset val="134"/>
        <scheme val="minor"/>
      </rPr>
      <t>30</t>
    </r>
    <r>
      <rPr>
        <b/>
        <sz val="10"/>
        <color rgb="FFFF0000"/>
        <rFont val="宋体"/>
        <family val="3"/>
        <charset val="134"/>
      </rPr>
      <t>日</t>
    </r>
    <r>
      <rPr>
        <b/>
        <sz val="10"/>
        <color theme="1"/>
        <rFont val="宋体"/>
        <family val="3"/>
        <charset val="134"/>
        <scheme val="minor"/>
      </rPr>
      <t xml:space="preserve">      </t>
    </r>
    <r>
      <rPr>
        <b/>
        <sz val="10"/>
        <color rgb="FFFF0000"/>
        <rFont val="宋体"/>
        <family val="3"/>
        <charset val="134"/>
      </rPr>
      <t>⊙全部</t>
    </r>
    <r>
      <rPr>
        <b/>
        <sz val="10"/>
        <color rgb="FFFF0000"/>
        <rFont val="宋体"/>
        <family val="3"/>
        <charset val="134"/>
        <scheme val="minor"/>
      </rPr>
      <t xml:space="preserve"> </t>
    </r>
    <r>
      <rPr>
        <b/>
        <sz val="10"/>
        <color theme="1"/>
        <rFont val="宋体"/>
        <family val="3"/>
        <charset val="134"/>
        <scheme val="minor"/>
      </rPr>
      <t xml:space="preserve">   </t>
    </r>
    <r>
      <rPr>
        <b/>
        <sz val="10"/>
        <rFont val="宋体"/>
        <family val="3"/>
        <charset val="134"/>
      </rPr>
      <t>○正常票</t>
    </r>
    <r>
      <rPr>
        <b/>
        <sz val="10"/>
        <color theme="1"/>
        <rFont val="宋体"/>
        <family val="3"/>
        <charset val="134"/>
        <scheme val="minor"/>
      </rPr>
      <t xml:space="preserve">    </t>
    </r>
    <r>
      <rPr>
        <b/>
        <sz val="10"/>
        <rFont val="宋体"/>
        <family val="3"/>
        <charset val="134"/>
      </rPr>
      <t>○废票</t>
    </r>
    <r>
      <rPr>
        <b/>
        <sz val="10"/>
        <color theme="1"/>
        <rFont val="宋体"/>
        <family val="3"/>
        <charset val="134"/>
        <scheme val="minor"/>
      </rPr>
      <t xml:space="preserve">   </t>
    </r>
    <r>
      <rPr>
        <b/>
        <sz val="10"/>
        <rFont val="宋体"/>
        <family val="3"/>
        <charset val="134"/>
      </rPr>
      <t>○退票</t>
    </r>
  </si>
  <si>
    <r>
      <rPr>
        <sz val="10"/>
        <rFont val="宋体"/>
        <family val="3"/>
        <charset val="134"/>
      </rPr>
      <t>正常票份数：</t>
    </r>
    <r>
      <rPr>
        <sz val="10"/>
        <color theme="1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</rPr>
      <t>正常票金额：</t>
    </r>
    <r>
      <rPr>
        <sz val="10"/>
        <color theme="1"/>
        <rFont val="宋体"/>
        <family val="3"/>
        <charset val="134"/>
        <scheme val="minor"/>
      </rPr>
      <t xml:space="preserve">                 </t>
    </r>
    <r>
      <rPr>
        <sz val="10"/>
        <rFont val="宋体"/>
        <family val="3"/>
        <charset val="134"/>
      </rPr>
      <t>废票份数：</t>
    </r>
    <r>
      <rPr>
        <sz val="10"/>
        <color theme="1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</rPr>
      <t>退票份数：</t>
    </r>
    <r>
      <rPr>
        <sz val="10"/>
        <color theme="1"/>
        <rFont val="宋体"/>
        <family val="3"/>
        <charset val="134"/>
        <scheme val="minor"/>
      </rPr>
      <t xml:space="preserve">      </t>
    </r>
    <r>
      <rPr>
        <sz val="10"/>
        <rFont val="宋体"/>
        <family val="3"/>
        <charset val="134"/>
      </rPr>
      <t>退票金额：</t>
    </r>
    <r>
      <rPr>
        <sz val="10"/>
        <color theme="1"/>
        <rFont val="宋体"/>
        <family val="3"/>
        <charset val="134"/>
        <scheme val="minor"/>
      </rPr>
      <t xml:space="preserve">    </t>
    </r>
  </si>
  <si>
    <t>一、业务清单收入与开票收入核对情况</t>
  </si>
  <si>
    <t>项  目</t>
  </si>
  <si>
    <r>
      <rPr>
        <b/>
        <sz val="10"/>
        <color theme="1"/>
        <rFont val="宋体"/>
        <family val="3"/>
        <charset val="134"/>
      </rPr>
      <t xml:space="preserve">业务清单不含税收入（元）     </t>
    </r>
    <r>
      <rPr>
        <b/>
        <sz val="10"/>
        <color rgb="FFFF0000"/>
        <rFont val="宋体"/>
        <family val="3"/>
        <charset val="134"/>
      </rPr>
      <t>注1</t>
    </r>
  </si>
  <si>
    <t>当期开票不含税收入（元）</t>
  </si>
  <si>
    <r>
      <rPr>
        <b/>
        <sz val="10"/>
        <color theme="1"/>
        <rFont val="宋体"/>
        <family val="3"/>
        <charset val="134"/>
      </rPr>
      <t xml:space="preserve">调节净额（元）             </t>
    </r>
    <r>
      <rPr>
        <b/>
        <sz val="10"/>
        <color rgb="FFFF0000"/>
        <rFont val="宋体"/>
        <family val="3"/>
        <charset val="134"/>
      </rPr>
      <t>注2</t>
    </r>
  </si>
  <si>
    <t>调节后差异（元）</t>
  </si>
  <si>
    <t>3=汇总表业务清单收入</t>
  </si>
  <si>
    <t>4=汇总表业务发票收入</t>
  </si>
  <si>
    <t>5=3-4</t>
  </si>
  <si>
    <t>7=5-6</t>
  </si>
  <si>
    <t>收入合计</t>
  </si>
  <si>
    <t>二、当期已开票，但当期未出具业务报告，未统记在当期业务清单内的收入</t>
  </si>
  <si>
    <t>约定书编号</t>
  </si>
  <si>
    <t>含税收费（元）</t>
  </si>
  <si>
    <t>不含税收入（元）</t>
  </si>
  <si>
    <t>A公司</t>
  </si>
  <si>
    <t>…</t>
  </si>
  <si>
    <t>小计</t>
  </si>
  <si>
    <t>三、当期未开票，但统计在当期业务清单内的收入（包括上期开票，但统计在当期业务清单内的收入）</t>
  </si>
  <si>
    <t>检查意见：调节基本一致，未发现重大差异。</t>
  </si>
  <si>
    <r>
      <rPr>
        <sz val="10"/>
        <color rgb="FF0000FF"/>
        <rFont val="宋体"/>
        <family val="3"/>
        <charset val="134"/>
        <scheme val="minor"/>
      </rPr>
      <t>注1：本表业务清</t>
    </r>
    <r>
      <rPr>
        <sz val="10"/>
        <color rgb="FF0000FF"/>
        <rFont val="宋体"/>
        <family val="3"/>
        <charset val="134"/>
        <scheme val="minor"/>
      </rPr>
      <t>单收入来源于“业务清单与发票差异汇总表--业务收入</t>
    </r>
    <r>
      <rPr>
        <sz val="10"/>
        <color rgb="FF0000FF"/>
        <rFont val="宋体"/>
        <family val="3"/>
        <charset val="134"/>
        <scheme val="minor"/>
      </rPr>
      <t>”栏下的不含税收入合计数；</t>
    </r>
  </si>
  <si>
    <t>注2：如果“差异”栏金额等于“调节净额”，证明数据调节相符；调节净额（业务清单与开票收入差异）=当期未开票但已统计在当期业务清单内的收入-当期已开票但未统记在当期业务清单内的收入。</t>
  </si>
  <si>
    <t>一、财务报表收入与开票收入核对情况</t>
  </si>
  <si>
    <r>
      <rPr>
        <b/>
        <sz val="10"/>
        <color theme="1"/>
        <rFont val="宋体"/>
        <family val="3"/>
        <charset val="134"/>
      </rPr>
      <t xml:space="preserve">财务报表收入（元）     </t>
    </r>
    <r>
      <rPr>
        <b/>
        <sz val="10"/>
        <color rgb="FFFF0000"/>
        <rFont val="宋体"/>
        <family val="3"/>
        <charset val="134"/>
      </rPr>
      <t>注1</t>
    </r>
  </si>
  <si>
    <t>3=上半年财务报表收入</t>
  </si>
  <si>
    <t>二、当期已开票，未计入在当期财务报表的收入</t>
  </si>
  <si>
    <t>三、当期未开票，但已计入当期财务报表的收入</t>
  </si>
  <si>
    <t>注：如果“差异”栏金额等于“调节净额”，证明数据调节相符；调节净额（财务报表收入与开票收入差异）=当期未开票但已计入当期财务报表的收入-当期已开票但未计入在当期财务报表的收入。</t>
  </si>
  <si>
    <t>附件4-1</t>
    <phoneticPr fontId="45" type="noConversion"/>
  </si>
  <si>
    <t>附件4-2</t>
    <phoneticPr fontId="45" type="noConversion"/>
  </si>
  <si>
    <r>
      <t>附件4-</t>
    </r>
    <r>
      <rPr>
        <sz val="11"/>
        <color theme="1"/>
        <rFont val="宋体"/>
        <family val="3"/>
        <charset val="134"/>
        <scheme val="minor"/>
      </rPr>
      <t>3</t>
    </r>
    <phoneticPr fontId="45" type="noConversion"/>
  </si>
  <si>
    <r>
      <t>附件4-</t>
    </r>
    <r>
      <rPr>
        <sz val="11"/>
        <color theme="1"/>
        <rFont val="宋体"/>
        <family val="3"/>
        <charset val="134"/>
        <scheme val="minor"/>
      </rPr>
      <t>4</t>
    </r>
    <phoneticPr fontId="45" type="noConversion"/>
  </si>
  <si>
    <t>附件4-5</t>
    <phoneticPr fontId="45" type="noConversion"/>
  </si>
  <si>
    <t>附件4-6</t>
    <phoneticPr fontId="45" type="noConversion"/>
  </si>
  <si>
    <t>附件4-7</t>
    <phoneticPr fontId="45" type="noConversion"/>
  </si>
  <si>
    <t>附件4-8</t>
    <phoneticPr fontId="45" type="noConversion"/>
  </si>
  <si>
    <t>附件4-9</t>
    <phoneticPr fontId="45" type="noConversion"/>
  </si>
  <si>
    <t>附件4-10</t>
    <phoneticPr fontId="45" type="noConversion"/>
  </si>
  <si>
    <r>
      <t>XX</t>
    </r>
    <r>
      <rPr>
        <b/>
        <sz val="14"/>
        <rFont val="黑体"/>
        <family val="3"/>
        <charset val="134"/>
      </rPr>
      <t>会计师事务所2023年1月1日至6月30日财务报表收入</t>
    </r>
    <r>
      <rPr>
        <b/>
        <sz val="14"/>
        <color theme="1"/>
        <rFont val="黑体"/>
        <family val="3"/>
        <charset val="134"/>
      </rPr>
      <t xml:space="preserve">与开票收入的差异调节表
</t>
    </r>
    <r>
      <rPr>
        <sz val="14"/>
        <color theme="1"/>
        <rFont val="黑体"/>
        <family val="3"/>
        <charset val="134"/>
      </rPr>
      <t>（模板）</t>
    </r>
    <phoneticPr fontId="44" type="noConversion"/>
  </si>
  <si>
    <r>
      <rPr>
        <b/>
        <sz val="20"/>
        <color rgb="FFFF0000"/>
        <rFont val="黑体"/>
        <family val="3"/>
        <charset val="134"/>
      </rPr>
      <t xml:space="preserve"> </t>
    </r>
    <r>
      <rPr>
        <b/>
        <sz val="20"/>
        <color theme="1"/>
        <rFont val="黑体"/>
        <family val="3"/>
        <charset val="134"/>
      </rPr>
      <t>事务所</t>
    </r>
    <r>
      <rPr>
        <b/>
        <sz val="20"/>
        <rFont val="黑体"/>
        <family val="3"/>
        <charset val="134"/>
      </rPr>
      <t>2023年1月1日至6月30</t>
    </r>
    <r>
      <rPr>
        <b/>
        <sz val="20"/>
        <color theme="1"/>
        <rFont val="黑体"/>
        <family val="3"/>
        <charset val="134"/>
      </rPr>
      <t>日业务清单与发票差异汇总表</t>
    </r>
    <r>
      <rPr>
        <sz val="20"/>
        <color theme="1"/>
        <rFont val="黑体"/>
        <family val="3"/>
        <charset val="134"/>
      </rPr>
      <t xml:space="preserve">
</t>
    </r>
    <r>
      <rPr>
        <sz val="18"/>
        <color theme="1"/>
        <rFont val="黑体"/>
        <family val="3"/>
        <charset val="134"/>
      </rPr>
      <t>（模板）</t>
    </r>
    <phoneticPr fontId="49" type="noConversion"/>
  </si>
  <si>
    <r>
      <rPr>
        <b/>
        <sz val="16"/>
        <color theme="1"/>
        <rFont val="黑体"/>
        <family val="3"/>
        <charset val="134"/>
      </rPr>
      <t>事务所</t>
    </r>
    <r>
      <rPr>
        <b/>
        <sz val="16"/>
        <rFont val="黑体"/>
        <family val="3"/>
        <charset val="134"/>
      </rPr>
      <t>2023年1月1日至6月30日出具的企业财务报表审计业务清单</t>
    </r>
    <r>
      <rPr>
        <sz val="16"/>
        <rFont val="黑体"/>
        <family val="3"/>
        <charset val="134"/>
      </rPr>
      <t xml:space="preserve">
（模板）</t>
    </r>
    <phoneticPr fontId="44" type="noConversion"/>
  </si>
  <si>
    <r>
      <rPr>
        <b/>
        <sz val="16"/>
        <color theme="1"/>
        <rFont val="黑体"/>
        <family val="3"/>
        <charset val="134"/>
      </rPr>
      <t>事务所</t>
    </r>
    <r>
      <rPr>
        <b/>
        <sz val="16"/>
        <rFont val="黑体"/>
        <family val="3"/>
        <charset val="134"/>
      </rPr>
      <t>2023年1月1日至6月30日出具的事业单位财务报表审计业务清单</t>
    </r>
    <r>
      <rPr>
        <sz val="16"/>
        <rFont val="黑体"/>
        <family val="3"/>
        <charset val="134"/>
      </rPr>
      <t xml:space="preserve">
（模板）</t>
    </r>
    <phoneticPr fontId="44" type="noConversion"/>
  </si>
  <si>
    <r>
      <rPr>
        <b/>
        <sz val="16"/>
        <color theme="1"/>
        <rFont val="黑体"/>
        <family val="3"/>
        <charset val="134"/>
      </rPr>
      <t>事务所</t>
    </r>
    <r>
      <rPr>
        <b/>
        <sz val="16"/>
        <rFont val="黑体"/>
        <family val="3"/>
        <charset val="134"/>
      </rPr>
      <t>2023年1月1日至6月30日出具的专项审计业务清单</t>
    </r>
    <r>
      <rPr>
        <sz val="16"/>
        <rFont val="黑体"/>
        <family val="3"/>
        <charset val="134"/>
      </rPr>
      <t xml:space="preserve">
（模板）</t>
    </r>
    <phoneticPr fontId="44" type="noConversion"/>
  </si>
  <si>
    <r>
      <rPr>
        <b/>
        <sz val="18"/>
        <color theme="1"/>
        <rFont val="黑体"/>
        <family val="3"/>
        <charset val="134"/>
      </rPr>
      <t>事务所</t>
    </r>
    <r>
      <rPr>
        <b/>
        <sz val="18"/>
        <rFont val="黑体"/>
        <family val="3"/>
        <charset val="134"/>
      </rPr>
      <t xml:space="preserve">2023年1月1日至6月30日出具的其他业务清单
</t>
    </r>
    <r>
      <rPr>
        <sz val="18"/>
        <rFont val="黑体"/>
        <family val="3"/>
        <charset val="134"/>
      </rPr>
      <t>（模板）</t>
    </r>
    <phoneticPr fontId="44" type="noConversion"/>
  </si>
  <si>
    <r>
      <rPr>
        <b/>
        <sz val="16"/>
        <rFont val="宋体"/>
        <family val="3"/>
        <charset val="134"/>
      </rPr>
      <t xml:space="preserve">事务所2023年1月1日至6月30日开票明细清单（增值税普通发票）
</t>
    </r>
    <r>
      <rPr>
        <sz val="16"/>
        <rFont val="宋体"/>
        <family val="3"/>
        <charset val="134"/>
      </rPr>
      <t>（模板）</t>
    </r>
    <phoneticPr fontId="44" type="noConversion"/>
  </si>
  <si>
    <r>
      <rPr>
        <b/>
        <sz val="16"/>
        <rFont val="宋体"/>
        <family val="3"/>
        <charset val="134"/>
      </rPr>
      <t xml:space="preserve">事务所2023年1月1日至6月30日开票明细清单（增值税专用发票）
</t>
    </r>
    <r>
      <rPr>
        <sz val="16"/>
        <rFont val="宋体"/>
        <family val="3"/>
        <charset val="134"/>
      </rPr>
      <t>（模板）</t>
    </r>
    <phoneticPr fontId="44" type="noConversion"/>
  </si>
  <si>
    <r>
      <rPr>
        <b/>
        <sz val="14"/>
        <rFont val="黑体"/>
        <family val="3"/>
        <charset val="134"/>
      </rPr>
      <t>事务所2023年1月1日至6月30日业务清单</t>
    </r>
    <r>
      <rPr>
        <b/>
        <sz val="14"/>
        <color theme="1"/>
        <rFont val="黑体"/>
        <family val="3"/>
        <charset val="134"/>
      </rPr>
      <t xml:space="preserve">收入与开票收入的差异调节表
</t>
    </r>
    <r>
      <rPr>
        <sz val="14"/>
        <color theme="1"/>
        <rFont val="黑体"/>
        <family val="3"/>
        <charset val="134"/>
      </rPr>
      <t>（模板）</t>
    </r>
    <phoneticPr fontId="44" type="noConversion"/>
  </si>
  <si>
    <r>
      <rPr>
        <b/>
        <sz val="18"/>
        <color theme="1"/>
        <rFont val="黑体"/>
        <family val="3"/>
        <charset val="134"/>
      </rPr>
      <t>事务所</t>
    </r>
    <r>
      <rPr>
        <b/>
        <sz val="18"/>
        <rFont val="黑体"/>
        <family val="3"/>
        <charset val="134"/>
      </rPr>
      <t xml:space="preserve">2023年1月1日至6月30日出具的验资业务清单
</t>
    </r>
    <r>
      <rPr>
        <sz val="18"/>
        <rFont val="黑体"/>
        <family val="3"/>
        <charset val="134"/>
      </rPr>
      <t>（模板）</t>
    </r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</si>
</sst>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0_ "/>
    <numFmt numFmtId="178" formatCode="#,##0_ "/>
  </numFmts>
  <fonts count="55" x14ac:knownFonts="1"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0"/>
      <color rgb="FFFF0000"/>
      <name val="宋体"/>
      <family val="3"/>
      <charset val="134"/>
      <scheme val="minor"/>
    </font>
    <font>
      <sz val="10"/>
      <color theme="1"/>
      <name val="Arial Narrow"/>
      <family val="2"/>
    </font>
    <font>
      <sz val="10"/>
      <color rgb="FF0000FF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name val="Arial"/>
      <family val="2"/>
    </font>
    <font>
      <b/>
      <sz val="10"/>
      <name val="宋体"/>
      <family val="3"/>
      <charset val="134"/>
      <scheme val="minor"/>
    </font>
    <font>
      <b/>
      <sz val="18"/>
      <name val="黑体"/>
      <family val="3"/>
      <charset val="134"/>
    </font>
    <font>
      <b/>
      <sz val="18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Arial Narrow"/>
      <family val="2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Arial Narrow"/>
      <family val="2"/>
    </font>
    <font>
      <sz val="12"/>
      <color rgb="FF0000FF"/>
      <name val="宋体"/>
      <family val="3"/>
      <charset val="134"/>
      <scheme val="minor"/>
    </font>
    <font>
      <b/>
      <sz val="14"/>
      <name val="黑体"/>
      <family val="3"/>
      <charset val="134"/>
    </font>
    <font>
      <sz val="14"/>
      <color theme="1"/>
      <name val="黑体"/>
      <family val="3"/>
      <charset val="134"/>
    </font>
    <font>
      <b/>
      <sz val="10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8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b/>
      <sz val="20"/>
      <color rgb="FFFF0000"/>
      <name val="黑体"/>
      <family val="3"/>
      <charset val="134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b/>
      <sz val="16"/>
      <color rgb="FFFF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黑体"/>
      <family val="3"/>
      <charset val="134"/>
    </font>
    <font>
      <b/>
      <sz val="14"/>
      <color rgb="FFFF0000"/>
      <name val="黑体"/>
      <family val="3"/>
      <charset val="134"/>
    </font>
    <font>
      <b/>
      <sz val="1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177" fontId="8" fillId="3" borderId="12" xfId="0" applyNumberFormat="1" applyFont="1" applyFill="1" applyBorder="1" applyAlignment="1">
      <alignment horizontal="right" vertical="center"/>
    </xf>
    <xf numFmtId="177" fontId="8" fillId="4" borderId="12" xfId="0" applyNumberFormat="1" applyFont="1" applyFill="1" applyBorder="1" applyAlignment="1">
      <alignment horizontal="right" vertical="center"/>
    </xf>
    <xf numFmtId="177" fontId="8" fillId="3" borderId="13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177" fontId="10" fillId="0" borderId="12" xfId="0" applyNumberFormat="1" applyFont="1" applyBorder="1">
      <alignment vertical="center"/>
    </xf>
    <xf numFmtId="10" fontId="10" fillId="0" borderId="12" xfId="0" applyNumberFormat="1" applyFont="1" applyBorder="1" applyAlignment="1">
      <alignment horizontal="center" vertical="center"/>
    </xf>
    <xf numFmtId="177" fontId="10" fillId="0" borderId="13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177" fontId="6" fillId="3" borderId="12" xfId="0" applyNumberFormat="1" applyFont="1" applyFill="1" applyBorder="1" applyAlignment="1">
      <alignment horizontal="center" vertical="center"/>
    </xf>
    <xf numFmtId="177" fontId="8" fillId="4" borderId="13" xfId="0" applyNumberFormat="1" applyFont="1" applyFill="1" applyBorder="1">
      <alignment vertical="center"/>
    </xf>
    <xf numFmtId="177" fontId="10" fillId="0" borderId="12" xfId="0" applyNumberFormat="1" applyFont="1" applyBorder="1" applyAlignment="1">
      <alignment horizontal="right" vertical="center"/>
    </xf>
    <xf numFmtId="177" fontId="10" fillId="0" borderId="13" xfId="0" applyNumberFormat="1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177" fontId="6" fillId="3" borderId="21" xfId="0" applyNumberFormat="1" applyFont="1" applyFill="1" applyBorder="1" applyAlignment="1">
      <alignment horizontal="center" vertical="center"/>
    </xf>
    <xf numFmtId="177" fontId="8" fillId="4" borderId="22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>
      <alignment vertical="center"/>
    </xf>
    <xf numFmtId="0" fontId="5" fillId="0" borderId="24" xfId="0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vertical="top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4" fillId="0" borderId="0" xfId="0" applyFo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177" fontId="10" fillId="0" borderId="21" xfId="0" applyNumberFormat="1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76" fontId="10" fillId="0" borderId="12" xfId="0" applyNumberFormat="1" applyFont="1" applyBorder="1" applyAlignment="1">
      <alignment horizontal="right" vertical="center" wrapText="1"/>
    </xf>
    <xf numFmtId="176" fontId="8" fillId="3" borderId="21" xfId="0" applyNumberFormat="1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vertical="center" wrapText="1"/>
    </xf>
    <xf numFmtId="176" fontId="10" fillId="0" borderId="12" xfId="0" applyNumberFormat="1" applyFont="1" applyBorder="1" applyAlignment="1">
      <alignment horizontal="center" vertical="center" wrapText="1"/>
    </xf>
    <xf numFmtId="176" fontId="6" fillId="3" borderId="21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76" fontId="8" fillId="3" borderId="27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7" fontId="20" fillId="0" borderId="12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76" fontId="8" fillId="3" borderId="27" xfId="0" applyNumberFormat="1" applyFont="1" applyFill="1" applyBorder="1" applyAlignment="1">
      <alignment horizontal="right" vertical="center" wrapText="1"/>
    </xf>
    <xf numFmtId="0" fontId="5" fillId="3" borderId="30" xfId="0" applyFont="1" applyFill="1" applyBorder="1" applyAlignment="1">
      <alignment vertical="center" wrapText="1"/>
    </xf>
    <xf numFmtId="176" fontId="8" fillId="3" borderId="2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178" fontId="20" fillId="0" borderId="12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vertical="center" wrapText="1"/>
    </xf>
    <xf numFmtId="10" fontId="20" fillId="0" borderId="12" xfId="0" applyNumberFormat="1" applyFont="1" applyFill="1" applyBorder="1" applyAlignment="1">
      <alignment vertical="center" wrapText="1"/>
    </xf>
    <xf numFmtId="0" fontId="22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178" fontId="25" fillId="3" borderId="21" xfId="0" applyNumberFormat="1" applyFont="1" applyFill="1" applyBorder="1" applyAlignment="1">
      <alignment horizontal="center" vertical="center"/>
    </xf>
    <xf numFmtId="177" fontId="25" fillId="3" borderId="21" xfId="0" applyNumberFormat="1" applyFont="1" applyFill="1" applyBorder="1" applyAlignment="1">
      <alignment vertical="center" wrapText="1"/>
    </xf>
    <xf numFmtId="176" fontId="25" fillId="3" borderId="21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177" fontId="21" fillId="0" borderId="14" xfId="0" applyNumberFormat="1" applyFont="1" applyBorder="1">
      <alignment vertical="center"/>
    </xf>
    <xf numFmtId="177" fontId="22" fillId="3" borderId="23" xfId="0" applyNumberFormat="1" applyFont="1" applyFill="1" applyBorder="1">
      <alignment vertical="center"/>
    </xf>
    <xf numFmtId="0" fontId="51" fillId="0" borderId="0" xfId="0" applyFont="1">
      <alignment vertical="center"/>
    </xf>
    <xf numFmtId="0" fontId="46" fillId="2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2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5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5" fillId="2" borderId="0" xfId="0" applyFont="1" applyFill="1" applyAlignment="1"/>
    <xf numFmtId="0" fontId="3" fillId="0" borderId="0" xfId="0" applyFont="1" applyFill="1" applyBorder="1" applyAlignment="1"/>
    <xf numFmtId="0" fontId="11" fillId="0" borderId="0" xfId="0" applyFont="1" applyBorder="1" applyAlignment="1">
      <alignment horizontal="left" vertical="center" wrapText="1"/>
    </xf>
    <xf numFmtId="0" fontId="5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5"/>
  <sheetViews>
    <sheetView view="pageBreakPreview" topLeftCell="A3" zoomScaleNormal="100" workbookViewId="0">
      <selection activeCell="A15" sqref="A14:K15"/>
    </sheetView>
  </sheetViews>
  <sheetFormatPr defaultColWidth="9" defaultRowHeight="14.4" x14ac:dyDescent="0.25"/>
  <cols>
    <col min="1" max="1" width="4.109375" customWidth="1"/>
    <col min="2" max="2" width="17.33203125" customWidth="1"/>
    <col min="3" max="3" width="11.77734375" customWidth="1"/>
    <col min="4" max="4" width="13.44140625" customWidth="1"/>
    <col min="5" max="5" width="12.21875" customWidth="1"/>
    <col min="6" max="7" width="14.109375" customWidth="1"/>
    <col min="8" max="8" width="7.44140625" customWidth="1"/>
    <col min="9" max="9" width="16.109375" customWidth="1"/>
    <col min="10" max="10" width="15.44140625" customWidth="1"/>
    <col min="11" max="11" width="12.109375" customWidth="1"/>
  </cols>
  <sheetData>
    <row r="1" spans="1:11" x14ac:dyDescent="0.25">
      <c r="A1" t="s">
        <v>120</v>
      </c>
    </row>
    <row r="2" spans="1:11" ht="54.6" customHeight="1" x14ac:dyDescent="0.25">
      <c r="A2" s="125" t="s">
        <v>131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9" customHeigh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31.5" customHeight="1" x14ac:dyDescent="0.2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8.25" customHeight="1" x14ac:dyDescent="0.25">
      <c r="A5" s="107"/>
      <c r="B5" s="107"/>
      <c r="C5" s="107"/>
      <c r="D5" s="107"/>
      <c r="E5" s="108"/>
      <c r="F5" s="108"/>
      <c r="G5" s="108"/>
      <c r="H5" s="108"/>
      <c r="I5" s="108"/>
      <c r="J5" s="108"/>
      <c r="K5" s="108"/>
    </row>
    <row r="6" spans="1:11" ht="31.5" customHeight="1" x14ac:dyDescent="0.25">
      <c r="A6" s="131" t="s">
        <v>1</v>
      </c>
      <c r="B6" s="133" t="s">
        <v>2</v>
      </c>
      <c r="C6" s="128" t="s">
        <v>3</v>
      </c>
      <c r="D6" s="128"/>
      <c r="E6" s="129" t="s">
        <v>4</v>
      </c>
      <c r="F6" s="129"/>
      <c r="G6" s="129"/>
      <c r="H6" s="129"/>
      <c r="I6" s="129"/>
      <c r="J6" s="129" t="s">
        <v>5</v>
      </c>
      <c r="K6" s="136" t="s">
        <v>6</v>
      </c>
    </row>
    <row r="7" spans="1:11" ht="37.799999999999997" customHeight="1" x14ac:dyDescent="0.25">
      <c r="A7" s="132"/>
      <c r="B7" s="134"/>
      <c r="C7" s="109" t="s">
        <v>7</v>
      </c>
      <c r="D7" s="109" t="s">
        <v>8</v>
      </c>
      <c r="E7" s="109" t="s">
        <v>9</v>
      </c>
      <c r="F7" s="109" t="s">
        <v>10</v>
      </c>
      <c r="G7" s="109" t="s">
        <v>11</v>
      </c>
      <c r="H7" s="109" t="s">
        <v>12</v>
      </c>
      <c r="I7" s="109" t="s">
        <v>13</v>
      </c>
      <c r="J7" s="135"/>
      <c r="K7" s="137"/>
    </row>
    <row r="8" spans="1:11" ht="21" customHeight="1" x14ac:dyDescent="0.25">
      <c r="A8" s="1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 t="s">
        <v>14</v>
      </c>
      <c r="J8" s="10" t="s">
        <v>15</v>
      </c>
      <c r="K8" s="121">
        <v>11</v>
      </c>
    </row>
    <row r="9" spans="1:11" ht="34.5" customHeight="1" x14ac:dyDescent="0.25">
      <c r="A9" s="111">
        <v>1</v>
      </c>
      <c r="B9" s="112" t="s">
        <v>16</v>
      </c>
      <c r="C9" s="113">
        <v>2</v>
      </c>
      <c r="D9" s="114">
        <f>'2.企业财报审计清单'!I17</f>
        <v>3773.58</v>
      </c>
      <c r="E9" s="114"/>
      <c r="F9" s="114">
        <v>4000</v>
      </c>
      <c r="G9" s="114">
        <f t="shared" ref="G9:G11" si="0">E9+F9</f>
        <v>4000</v>
      </c>
      <c r="H9" s="115">
        <v>0.06</v>
      </c>
      <c r="I9" s="101">
        <f>G9/(1+H9)</f>
        <v>3773.584905660377</v>
      </c>
      <c r="J9" s="101">
        <f>D9-I9</f>
        <v>-4.9056603770623042E-3</v>
      </c>
      <c r="K9" s="122"/>
    </row>
    <row r="10" spans="1:11" ht="34.5" customHeight="1" x14ac:dyDescent="0.25">
      <c r="A10" s="111">
        <v>2</v>
      </c>
      <c r="B10" s="112" t="s">
        <v>17</v>
      </c>
      <c r="C10" s="113">
        <v>1</v>
      </c>
      <c r="D10" s="114">
        <f>'3.事业单位财报审计清单'!I17</f>
        <v>943.4</v>
      </c>
      <c r="E10" s="114"/>
      <c r="F10" s="114">
        <v>1000</v>
      </c>
      <c r="G10" s="114">
        <f t="shared" si="0"/>
        <v>1000</v>
      </c>
      <c r="H10" s="115">
        <v>0.06</v>
      </c>
      <c r="I10" s="101">
        <f>G10/(1+H10)</f>
        <v>943.39622641509425</v>
      </c>
      <c r="J10" s="101">
        <f>D10-I10</f>
        <v>3.7735849057298765E-3</v>
      </c>
      <c r="K10" s="122"/>
    </row>
    <row r="11" spans="1:11" ht="34.5" customHeight="1" x14ac:dyDescent="0.25">
      <c r="A11" s="111">
        <v>3</v>
      </c>
      <c r="B11" s="112" t="s">
        <v>18</v>
      </c>
      <c r="C11" s="113">
        <v>1</v>
      </c>
      <c r="D11" s="114">
        <f>'4.专项审计清单'!I16</f>
        <v>1886.79</v>
      </c>
      <c r="E11" s="114"/>
      <c r="F11" s="114">
        <v>2000</v>
      </c>
      <c r="G11" s="114">
        <f t="shared" si="0"/>
        <v>2000</v>
      </c>
      <c r="H11" s="115">
        <v>0.06</v>
      </c>
      <c r="I11" s="101">
        <f>G11/(1+H11)</f>
        <v>1886.7924528301885</v>
      </c>
      <c r="J11" s="101">
        <f>D11-I11</f>
        <v>-2.4528301885311521E-3</v>
      </c>
      <c r="K11" s="122"/>
    </row>
    <row r="12" spans="1:11" ht="34.5" customHeight="1" x14ac:dyDescent="0.25">
      <c r="A12" s="111">
        <v>4</v>
      </c>
      <c r="B12" s="112" t="s">
        <v>19</v>
      </c>
      <c r="C12" s="113">
        <v>1</v>
      </c>
      <c r="D12" s="114">
        <f>'5.验资业务清单'!J21</f>
        <v>2830.19</v>
      </c>
      <c r="E12" s="114"/>
      <c r="F12" s="114">
        <v>3000</v>
      </c>
      <c r="G12" s="114">
        <f t="shared" ref="G12:G14" si="1">E12+F12</f>
        <v>3000</v>
      </c>
      <c r="H12" s="115">
        <v>0.06</v>
      </c>
      <c r="I12" s="101">
        <f t="shared" ref="I12:I13" si="2">G12/(1+H12)</f>
        <v>2830.1886792452829</v>
      </c>
      <c r="J12" s="101">
        <f>D12-I12</f>
        <v>1.3207547171987244E-3</v>
      </c>
      <c r="K12" s="122"/>
    </row>
    <row r="13" spans="1:11" ht="34.5" customHeight="1" x14ac:dyDescent="0.25">
      <c r="A13" s="111">
        <v>5</v>
      </c>
      <c r="B13" s="112" t="s">
        <v>20</v>
      </c>
      <c r="C13" s="113">
        <v>3</v>
      </c>
      <c r="D13" s="114">
        <f>'6.其他业务清单'!I21</f>
        <v>27830.191886792454</v>
      </c>
      <c r="E13" s="114">
        <v>2000</v>
      </c>
      <c r="F13" s="114">
        <v>29500</v>
      </c>
      <c r="G13" s="114">
        <f t="shared" si="1"/>
        <v>31500</v>
      </c>
      <c r="H13" s="115">
        <v>0.06</v>
      </c>
      <c r="I13" s="101">
        <f t="shared" si="2"/>
        <v>29716.981132075471</v>
      </c>
      <c r="J13" s="101">
        <f>D13-I13</f>
        <v>-1886.7892452830165</v>
      </c>
      <c r="K13" s="122"/>
    </row>
    <row r="14" spans="1:11" ht="34.5" customHeight="1" x14ac:dyDescent="0.25">
      <c r="A14" s="116"/>
      <c r="B14" s="117" t="s">
        <v>21</v>
      </c>
      <c r="C14" s="118">
        <f>SUM(C9:C13)</f>
        <v>8</v>
      </c>
      <c r="D14" s="119">
        <f>SUM(D9:D13)</f>
        <v>37264.151886792453</v>
      </c>
      <c r="E14" s="119">
        <f>SUM(E9:E13)</f>
        <v>2000</v>
      </c>
      <c r="F14" s="119">
        <f>SUM(F9:F13)</f>
        <v>39500</v>
      </c>
      <c r="G14" s="119">
        <f t="shared" si="1"/>
        <v>41500</v>
      </c>
      <c r="H14" s="120"/>
      <c r="I14" s="120">
        <f>SUM(I9:I13)</f>
        <v>39150.943396226416</v>
      </c>
      <c r="J14" s="120">
        <f>SUM(J9:J13)</f>
        <v>-1886.7915094339592</v>
      </c>
      <c r="K14" s="123"/>
    </row>
    <row r="15" spans="1:11" ht="45" customHeight="1" x14ac:dyDescent="0.25">
      <c r="A15" s="130" t="s">
        <v>22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</sheetData>
  <mergeCells count="9">
    <mergeCell ref="A2:K2"/>
    <mergeCell ref="A4:K4"/>
    <mergeCell ref="C6:D6"/>
    <mergeCell ref="E6:I6"/>
    <mergeCell ref="A15:K15"/>
    <mergeCell ref="A6:A7"/>
    <mergeCell ref="B6:B7"/>
    <mergeCell ref="J6:J7"/>
    <mergeCell ref="K6:K7"/>
  </mergeCells>
  <phoneticPr fontId="44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96" orientation="landscape" r:id="rId1"/>
  <headerFooter>
    <oddHeader>&amp;C自查报告附件2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9"/>
  <sheetViews>
    <sheetView view="pageBreakPreview" zoomScaleNormal="100" workbookViewId="0">
      <selection activeCell="A2" sqref="A2:J2"/>
    </sheetView>
  </sheetViews>
  <sheetFormatPr defaultColWidth="9" defaultRowHeight="14.4" x14ac:dyDescent="0.25"/>
  <cols>
    <col min="1" max="1" width="3" customWidth="1"/>
    <col min="2" max="2" width="23.21875" customWidth="1"/>
    <col min="3" max="3" width="20.88671875" customWidth="1"/>
    <col min="4" max="4" width="10.88671875" customWidth="1"/>
    <col min="5" max="5" width="9.6640625" style="69" customWidth="1"/>
    <col min="6" max="6" width="9.88671875" customWidth="1"/>
    <col min="7" max="7" width="9.6640625" customWidth="1"/>
    <col min="8" max="8" width="10.33203125" customWidth="1"/>
    <col min="9" max="9" width="11.33203125" customWidth="1"/>
    <col min="10" max="10" width="13.88671875" customWidth="1"/>
    <col min="12" max="12" width="9.21875"/>
  </cols>
  <sheetData>
    <row r="1" spans="1:11" x14ac:dyDescent="0.25">
      <c r="A1" t="s">
        <v>121</v>
      </c>
      <c r="C1" s="69"/>
      <c r="E1"/>
      <c r="F1" s="69"/>
    </row>
    <row r="2" spans="1:11" ht="54.6" customHeight="1" x14ac:dyDescent="0.25">
      <c r="A2" s="138" t="s">
        <v>132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1" s="1" customFormat="1" ht="18" customHeight="1" x14ac:dyDescent="0.25">
      <c r="A3" s="140" t="s">
        <v>23</v>
      </c>
      <c r="B3" s="140"/>
      <c r="C3" s="140"/>
      <c r="D3" s="140"/>
      <c r="E3" s="140"/>
      <c r="F3" s="140"/>
      <c r="G3" s="140"/>
      <c r="H3" s="140"/>
      <c r="I3" s="140"/>
      <c r="J3" s="140"/>
      <c r="K3" s="100"/>
    </row>
    <row r="4" spans="1:11" s="68" customFormat="1" ht="17.25" customHeight="1" x14ac:dyDescent="0.25">
      <c r="A4" s="141" t="s">
        <v>24</v>
      </c>
      <c r="B4" s="141"/>
      <c r="C4" s="141"/>
      <c r="E4" s="71"/>
    </row>
    <row r="5" spans="1:11" s="68" customFormat="1" ht="31.8" customHeight="1" x14ac:dyDescent="0.25">
      <c r="A5" s="72" t="s">
        <v>1</v>
      </c>
      <c r="B5" s="73" t="s">
        <v>25</v>
      </c>
      <c r="C5" s="73" t="s">
        <v>26</v>
      </c>
      <c r="D5" s="73" t="s">
        <v>27</v>
      </c>
      <c r="E5" s="73" t="s">
        <v>28</v>
      </c>
      <c r="F5" s="73" t="s">
        <v>29</v>
      </c>
      <c r="G5" s="73" t="s">
        <v>30</v>
      </c>
      <c r="H5" s="73" t="s">
        <v>31</v>
      </c>
      <c r="I5" s="73" t="s">
        <v>8</v>
      </c>
      <c r="J5" s="90" t="s">
        <v>6</v>
      </c>
    </row>
    <row r="6" spans="1:11" s="68" customFormat="1" ht="22.5" customHeight="1" x14ac:dyDescent="0.25">
      <c r="A6" s="74">
        <v>1</v>
      </c>
      <c r="B6" s="75"/>
      <c r="C6" s="75"/>
      <c r="D6" s="75"/>
      <c r="E6" s="92" t="s">
        <v>32</v>
      </c>
      <c r="F6" s="75"/>
      <c r="G6" s="75"/>
      <c r="H6" s="92"/>
      <c r="I6" s="92">
        <v>1000</v>
      </c>
      <c r="J6" s="91"/>
    </row>
    <row r="7" spans="1:11" s="68" customFormat="1" ht="22.5" customHeight="1" x14ac:dyDescent="0.25">
      <c r="A7" s="74">
        <v>2</v>
      </c>
      <c r="B7" s="75"/>
      <c r="C7" s="75"/>
      <c r="D7" s="75"/>
      <c r="E7" s="92" t="s">
        <v>33</v>
      </c>
      <c r="F7" s="75"/>
      <c r="G7" s="75"/>
      <c r="H7" s="92"/>
      <c r="I7" s="92">
        <v>2773.58</v>
      </c>
      <c r="J7" s="91"/>
    </row>
    <row r="8" spans="1:11" s="68" customFormat="1" ht="22.5" customHeight="1" x14ac:dyDescent="0.25">
      <c r="A8" s="74">
        <v>3</v>
      </c>
      <c r="B8" s="75"/>
      <c r="C8" s="75"/>
      <c r="D8" s="75"/>
      <c r="E8" s="76"/>
      <c r="F8" s="75"/>
      <c r="G8" s="75"/>
      <c r="H8" s="92"/>
      <c r="I8" s="92"/>
      <c r="J8" s="91"/>
    </row>
    <row r="9" spans="1:11" s="68" customFormat="1" ht="22.5" customHeight="1" x14ac:dyDescent="0.25">
      <c r="A9" s="74">
        <v>4</v>
      </c>
      <c r="B9" s="75"/>
      <c r="C9" s="75"/>
      <c r="D9" s="75"/>
      <c r="E9" s="76"/>
      <c r="F9" s="75"/>
      <c r="G9" s="75"/>
      <c r="H9" s="92"/>
      <c r="I9" s="92"/>
      <c r="J9" s="91"/>
    </row>
    <row r="10" spans="1:11" s="68" customFormat="1" ht="22.5" customHeight="1" x14ac:dyDescent="0.25">
      <c r="A10" s="74">
        <v>5</v>
      </c>
      <c r="B10" s="75"/>
      <c r="C10" s="75"/>
      <c r="D10" s="75"/>
      <c r="E10" s="76"/>
      <c r="F10" s="75"/>
      <c r="G10" s="75"/>
      <c r="H10" s="92"/>
      <c r="I10" s="92"/>
      <c r="J10" s="91"/>
    </row>
    <row r="11" spans="1:11" s="68" customFormat="1" ht="22.5" customHeight="1" x14ac:dyDescent="0.25">
      <c r="A11" s="74">
        <v>6</v>
      </c>
      <c r="B11" s="75"/>
      <c r="C11" s="75"/>
      <c r="D11" s="75"/>
      <c r="E11" s="76"/>
      <c r="F11" s="75"/>
      <c r="G11" s="75"/>
      <c r="H11" s="92"/>
      <c r="I11" s="92"/>
      <c r="J11" s="91"/>
    </row>
    <row r="12" spans="1:11" s="68" customFormat="1" ht="22.5" customHeight="1" x14ac:dyDescent="0.25">
      <c r="A12" s="74">
        <v>7</v>
      </c>
      <c r="B12" s="75"/>
      <c r="C12" s="75"/>
      <c r="D12" s="75"/>
      <c r="E12" s="76"/>
      <c r="F12" s="75"/>
      <c r="G12" s="75"/>
      <c r="H12" s="92"/>
      <c r="I12" s="92"/>
      <c r="J12" s="91"/>
    </row>
    <row r="13" spans="1:11" s="68" customFormat="1" ht="22.5" customHeight="1" x14ac:dyDescent="0.25">
      <c r="A13" s="74">
        <v>8</v>
      </c>
      <c r="B13" s="75"/>
      <c r="C13" s="75"/>
      <c r="D13" s="75"/>
      <c r="E13" s="76"/>
      <c r="F13" s="75"/>
      <c r="G13" s="75"/>
      <c r="H13" s="92"/>
      <c r="I13" s="92"/>
      <c r="J13" s="91"/>
    </row>
    <row r="14" spans="1:11" s="68" customFormat="1" ht="22.5" customHeight="1" x14ac:dyDescent="0.25">
      <c r="A14" s="74">
        <v>9</v>
      </c>
      <c r="B14" s="75"/>
      <c r="C14" s="75"/>
      <c r="D14" s="75"/>
      <c r="E14" s="76"/>
      <c r="F14" s="75"/>
      <c r="G14" s="75"/>
      <c r="H14" s="92"/>
      <c r="I14" s="92"/>
      <c r="J14" s="91"/>
    </row>
    <row r="15" spans="1:11" s="68" customFormat="1" ht="22.5" customHeight="1" x14ac:dyDescent="0.25">
      <c r="A15" s="74">
        <v>10</v>
      </c>
      <c r="B15" s="75"/>
      <c r="C15" s="75"/>
      <c r="D15" s="75"/>
      <c r="E15" s="76"/>
      <c r="F15" s="75"/>
      <c r="G15" s="75"/>
      <c r="H15" s="92"/>
      <c r="I15" s="92"/>
      <c r="J15" s="91"/>
    </row>
    <row r="16" spans="1:11" s="68" customFormat="1" ht="22.5" customHeight="1" x14ac:dyDescent="0.25">
      <c r="A16" s="74">
        <v>11</v>
      </c>
      <c r="B16" s="75"/>
      <c r="C16" s="75"/>
      <c r="D16" s="75"/>
      <c r="E16" s="76"/>
      <c r="F16" s="75"/>
      <c r="G16" s="75"/>
      <c r="H16" s="92"/>
      <c r="I16" s="92"/>
      <c r="J16" s="91"/>
    </row>
    <row r="17" spans="1:10" s="68" customFormat="1" ht="22.5" customHeight="1" x14ac:dyDescent="0.25">
      <c r="A17" s="79"/>
      <c r="B17" s="80" t="s">
        <v>21</v>
      </c>
      <c r="C17" s="80" t="s">
        <v>34</v>
      </c>
      <c r="D17" s="80" t="s">
        <v>34</v>
      </c>
      <c r="E17" s="80" t="s">
        <v>34</v>
      </c>
      <c r="F17" s="80" t="s">
        <v>34</v>
      </c>
      <c r="G17" s="80" t="s">
        <v>34</v>
      </c>
      <c r="H17" s="105" t="s">
        <v>35</v>
      </c>
      <c r="I17" s="93">
        <f>SUM(I6:I16)</f>
        <v>3773.58</v>
      </c>
      <c r="J17" s="94"/>
    </row>
    <row r="18" spans="1:10" ht="33" customHeight="1" x14ac:dyDescent="0.25">
      <c r="A18" s="142" t="s">
        <v>36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21" customHeight="1" x14ac:dyDescent="0.25">
      <c r="A19" s="143" t="s">
        <v>37</v>
      </c>
      <c r="B19" s="143"/>
      <c r="C19" s="143"/>
      <c r="D19" s="143"/>
      <c r="E19" s="143"/>
      <c r="F19" s="143"/>
      <c r="G19" s="143"/>
      <c r="H19" s="143"/>
      <c r="I19" s="143"/>
      <c r="J19" s="143"/>
    </row>
  </sheetData>
  <mergeCells count="5">
    <mergeCell ref="A2:J2"/>
    <mergeCell ref="A3:J3"/>
    <mergeCell ref="A4:C4"/>
    <mergeCell ref="A18:J18"/>
    <mergeCell ref="A19:J19"/>
  </mergeCells>
  <phoneticPr fontId="44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&amp;C自查报告附件2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Normal="100" workbookViewId="0">
      <selection activeCell="C5" sqref="C5"/>
    </sheetView>
  </sheetViews>
  <sheetFormatPr defaultColWidth="9" defaultRowHeight="14.4" x14ac:dyDescent="0.25"/>
  <cols>
    <col min="1" max="1" width="3" customWidth="1"/>
    <col min="2" max="2" width="23.21875" customWidth="1"/>
    <col min="3" max="3" width="20.88671875" customWidth="1"/>
    <col min="4" max="4" width="10.88671875" customWidth="1"/>
    <col min="5" max="5" width="9.6640625" style="69" customWidth="1"/>
    <col min="6" max="6" width="9.88671875" customWidth="1"/>
    <col min="7" max="7" width="9.6640625" customWidth="1"/>
    <col min="8" max="8" width="10.33203125" customWidth="1"/>
    <col min="9" max="9" width="11.33203125" customWidth="1"/>
    <col min="10" max="10" width="13.88671875" customWidth="1"/>
  </cols>
  <sheetData>
    <row r="1" spans="1:11" x14ac:dyDescent="0.25">
      <c r="A1" s="124" t="s">
        <v>122</v>
      </c>
      <c r="C1" s="69"/>
      <c r="E1"/>
      <c r="F1" s="69"/>
    </row>
    <row r="2" spans="1:11" ht="54.6" customHeight="1" x14ac:dyDescent="0.25">
      <c r="A2" s="138" t="s">
        <v>133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1" s="1" customFormat="1" ht="18" customHeight="1" x14ac:dyDescent="0.25">
      <c r="A3" s="140" t="s">
        <v>23</v>
      </c>
      <c r="B3" s="140"/>
      <c r="C3" s="140"/>
      <c r="D3" s="140"/>
      <c r="E3" s="140"/>
      <c r="F3" s="140"/>
      <c r="G3" s="140"/>
      <c r="H3" s="140"/>
      <c r="I3" s="140"/>
      <c r="J3" s="140"/>
      <c r="K3" s="100"/>
    </row>
    <row r="4" spans="1:11" s="68" customFormat="1" ht="17.25" customHeight="1" x14ac:dyDescent="0.25">
      <c r="A4" s="141" t="s">
        <v>24</v>
      </c>
      <c r="B4" s="141"/>
      <c r="C4" s="141"/>
      <c r="E4" s="71"/>
    </row>
    <row r="5" spans="1:11" s="68" customFormat="1" ht="31.8" customHeight="1" x14ac:dyDescent="0.25">
      <c r="A5" s="72" t="s">
        <v>1</v>
      </c>
      <c r="B5" s="73" t="s">
        <v>25</v>
      </c>
      <c r="C5" s="73" t="s">
        <v>26</v>
      </c>
      <c r="D5" s="73" t="s">
        <v>27</v>
      </c>
      <c r="E5" s="73" t="s">
        <v>28</v>
      </c>
      <c r="F5" s="73" t="s">
        <v>29</v>
      </c>
      <c r="G5" s="73" t="s">
        <v>30</v>
      </c>
      <c r="H5" s="73" t="s">
        <v>31</v>
      </c>
      <c r="I5" s="73" t="s">
        <v>8</v>
      </c>
      <c r="J5" s="90" t="s">
        <v>6</v>
      </c>
    </row>
    <row r="6" spans="1:11" s="68" customFormat="1" ht="22.5" customHeight="1" x14ac:dyDescent="0.25">
      <c r="A6" s="74">
        <v>1</v>
      </c>
      <c r="B6" s="75"/>
      <c r="C6" s="75"/>
      <c r="D6" s="75"/>
      <c r="E6" s="92" t="s">
        <v>32</v>
      </c>
      <c r="F6" s="75"/>
      <c r="G6" s="75"/>
      <c r="H6" s="92"/>
      <c r="I6" s="92">
        <v>943.4</v>
      </c>
      <c r="J6" s="91"/>
    </row>
    <row r="7" spans="1:11" s="68" customFormat="1" ht="22.5" customHeight="1" x14ac:dyDescent="0.25">
      <c r="A7" s="74">
        <v>2</v>
      </c>
      <c r="B7" s="75"/>
      <c r="C7" s="75"/>
      <c r="D7" s="75"/>
      <c r="E7" s="92"/>
      <c r="F7" s="75"/>
      <c r="G7" s="75"/>
      <c r="H7" s="92"/>
      <c r="I7" s="92"/>
      <c r="J7" s="91"/>
    </row>
    <row r="8" spans="1:11" s="68" customFormat="1" ht="22.5" customHeight="1" x14ac:dyDescent="0.25">
      <c r="A8" s="74">
        <v>3</v>
      </c>
      <c r="B8" s="75"/>
      <c r="C8" s="75"/>
      <c r="D8" s="75"/>
      <c r="E8" s="76"/>
      <c r="F8" s="75"/>
      <c r="G8" s="75"/>
      <c r="H8" s="92"/>
      <c r="I8" s="92"/>
      <c r="J8" s="91"/>
    </row>
    <row r="9" spans="1:11" s="68" customFormat="1" ht="22.5" customHeight="1" x14ac:dyDescent="0.25">
      <c r="A9" s="74">
        <v>4</v>
      </c>
      <c r="B9" s="75"/>
      <c r="C9" s="75"/>
      <c r="D9" s="75"/>
      <c r="E9" s="76"/>
      <c r="F9" s="75"/>
      <c r="G9" s="75"/>
      <c r="H9" s="92"/>
      <c r="I9" s="92"/>
      <c r="J9" s="91"/>
    </row>
    <row r="10" spans="1:11" s="68" customFormat="1" ht="22.5" customHeight="1" x14ac:dyDescent="0.25">
      <c r="A10" s="74">
        <v>5</v>
      </c>
      <c r="B10" s="75"/>
      <c r="C10" s="75"/>
      <c r="D10" s="75"/>
      <c r="E10" s="76"/>
      <c r="F10" s="75"/>
      <c r="G10" s="75"/>
      <c r="H10" s="92"/>
      <c r="I10" s="92"/>
      <c r="J10" s="91"/>
    </row>
    <row r="11" spans="1:11" s="68" customFormat="1" ht="22.5" customHeight="1" x14ac:dyDescent="0.25">
      <c r="A11" s="74">
        <v>6</v>
      </c>
      <c r="B11" s="75"/>
      <c r="C11" s="75"/>
      <c r="D11" s="75"/>
      <c r="E11" s="76"/>
      <c r="F11" s="75"/>
      <c r="G11" s="75"/>
      <c r="H11" s="92"/>
      <c r="I11" s="92"/>
      <c r="J11" s="91"/>
    </row>
    <row r="12" spans="1:11" s="68" customFormat="1" ht="22.5" customHeight="1" x14ac:dyDescent="0.25">
      <c r="A12" s="74">
        <v>7</v>
      </c>
      <c r="B12" s="75"/>
      <c r="C12" s="75"/>
      <c r="D12" s="75"/>
      <c r="E12" s="76"/>
      <c r="F12" s="75"/>
      <c r="G12" s="75"/>
      <c r="H12" s="92"/>
      <c r="I12" s="92"/>
      <c r="J12" s="91"/>
    </row>
    <row r="13" spans="1:11" s="68" customFormat="1" ht="22.5" customHeight="1" x14ac:dyDescent="0.25">
      <c r="A13" s="74">
        <v>8</v>
      </c>
      <c r="B13" s="75"/>
      <c r="C13" s="75"/>
      <c r="D13" s="75"/>
      <c r="E13" s="76"/>
      <c r="F13" s="75"/>
      <c r="G13" s="75"/>
      <c r="H13" s="92"/>
      <c r="I13" s="92"/>
      <c r="J13" s="91"/>
    </row>
    <row r="14" spans="1:11" s="68" customFormat="1" ht="22.5" customHeight="1" x14ac:dyDescent="0.25">
      <c r="A14" s="74">
        <v>9</v>
      </c>
      <c r="B14" s="75"/>
      <c r="C14" s="75"/>
      <c r="D14" s="75"/>
      <c r="E14" s="76"/>
      <c r="F14" s="75"/>
      <c r="G14" s="75"/>
      <c r="H14" s="92"/>
      <c r="I14" s="92"/>
      <c r="J14" s="91"/>
    </row>
    <row r="15" spans="1:11" s="68" customFormat="1" ht="22.5" customHeight="1" x14ac:dyDescent="0.25">
      <c r="A15" s="74">
        <v>10</v>
      </c>
      <c r="B15" s="75"/>
      <c r="C15" s="75"/>
      <c r="D15" s="75"/>
      <c r="E15" s="76"/>
      <c r="F15" s="75"/>
      <c r="G15" s="75"/>
      <c r="H15" s="92"/>
      <c r="I15" s="92"/>
      <c r="J15" s="91"/>
    </row>
    <row r="16" spans="1:11" s="68" customFormat="1" ht="22.5" customHeight="1" x14ac:dyDescent="0.25">
      <c r="A16" s="74">
        <v>11</v>
      </c>
      <c r="B16" s="75"/>
      <c r="C16" s="75"/>
      <c r="D16" s="75"/>
      <c r="E16" s="76"/>
      <c r="F16" s="75"/>
      <c r="G16" s="75"/>
      <c r="H16" s="92"/>
      <c r="I16" s="92"/>
      <c r="J16" s="91"/>
    </row>
    <row r="17" spans="1:10" s="68" customFormat="1" ht="22.5" customHeight="1" x14ac:dyDescent="0.25">
      <c r="A17" s="79"/>
      <c r="B17" s="80" t="s">
        <v>21</v>
      </c>
      <c r="C17" s="80" t="s">
        <v>34</v>
      </c>
      <c r="D17" s="80" t="s">
        <v>34</v>
      </c>
      <c r="E17" s="80" t="s">
        <v>34</v>
      </c>
      <c r="F17" s="80" t="s">
        <v>34</v>
      </c>
      <c r="G17" s="80" t="s">
        <v>34</v>
      </c>
      <c r="H17" s="105" t="s">
        <v>35</v>
      </c>
      <c r="I17" s="93">
        <f>SUM(I6:I16)</f>
        <v>943.4</v>
      </c>
      <c r="J17" s="94"/>
    </row>
    <row r="18" spans="1:10" ht="33" customHeight="1" x14ac:dyDescent="0.25">
      <c r="A18" s="142" t="s">
        <v>36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21" customHeight="1" x14ac:dyDescent="0.25">
      <c r="A19" s="143" t="s">
        <v>38</v>
      </c>
      <c r="B19" s="143"/>
      <c r="C19" s="143"/>
      <c r="D19" s="143"/>
      <c r="E19" s="143"/>
      <c r="F19" s="143"/>
      <c r="G19" s="143"/>
      <c r="H19" s="143"/>
      <c r="I19" s="143"/>
      <c r="J19" s="143"/>
    </row>
  </sheetData>
  <mergeCells count="5">
    <mergeCell ref="A2:J2"/>
    <mergeCell ref="A3:J3"/>
    <mergeCell ref="A4:C4"/>
    <mergeCell ref="A18:J18"/>
    <mergeCell ref="A19:J19"/>
  </mergeCells>
  <phoneticPr fontId="44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&amp;C自查报告附件2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Normal="100" workbookViewId="0">
      <selection activeCell="A2" sqref="A2:XFD2"/>
    </sheetView>
  </sheetViews>
  <sheetFormatPr defaultColWidth="9" defaultRowHeight="14.4" x14ac:dyDescent="0.25"/>
  <cols>
    <col min="1" max="1" width="3" customWidth="1"/>
    <col min="2" max="2" width="23.21875" customWidth="1"/>
    <col min="3" max="3" width="20.88671875" customWidth="1"/>
    <col min="4" max="4" width="10.88671875" customWidth="1"/>
    <col min="5" max="5" width="9.6640625" style="69" customWidth="1"/>
    <col min="6" max="6" width="9.88671875" customWidth="1"/>
    <col min="7" max="7" width="9.6640625" customWidth="1"/>
    <col min="8" max="8" width="10.33203125" customWidth="1"/>
    <col min="9" max="9" width="11.33203125" customWidth="1"/>
    <col min="10" max="10" width="13.88671875" customWidth="1"/>
  </cols>
  <sheetData>
    <row r="1" spans="1:10" x14ac:dyDescent="0.25">
      <c r="A1" s="124" t="s">
        <v>123</v>
      </c>
      <c r="C1" s="69"/>
      <c r="E1"/>
      <c r="F1" s="69"/>
    </row>
    <row r="2" spans="1:10" ht="54.6" customHeight="1" x14ac:dyDescent="0.25">
      <c r="A2" s="138" t="s">
        <v>134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s="68" customFormat="1" ht="17.25" customHeight="1" x14ac:dyDescent="0.25">
      <c r="A3" s="141" t="s">
        <v>24</v>
      </c>
      <c r="B3" s="141"/>
      <c r="C3" s="141"/>
      <c r="E3" s="71"/>
    </row>
    <row r="4" spans="1:10" s="68" customFormat="1" ht="31.8" customHeight="1" x14ac:dyDescent="0.25">
      <c r="A4" s="72" t="s">
        <v>1</v>
      </c>
      <c r="B4" s="73" t="s">
        <v>25</v>
      </c>
      <c r="C4" s="73" t="s">
        <v>26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31</v>
      </c>
      <c r="I4" s="73" t="s">
        <v>8</v>
      </c>
      <c r="J4" s="90" t="s">
        <v>39</v>
      </c>
    </row>
    <row r="5" spans="1:10" s="68" customFormat="1" ht="22.5" customHeight="1" x14ac:dyDescent="0.25">
      <c r="A5" s="74">
        <v>1</v>
      </c>
      <c r="B5" s="75"/>
      <c r="C5" s="75"/>
      <c r="D5" s="75"/>
      <c r="E5" s="92" t="s">
        <v>40</v>
      </c>
      <c r="F5" s="75"/>
      <c r="G5" s="75"/>
      <c r="H5" s="92"/>
      <c r="I5" s="101">
        <v>1886.79</v>
      </c>
      <c r="J5" s="102" t="s">
        <v>41</v>
      </c>
    </row>
    <row r="6" spans="1:10" s="68" customFormat="1" ht="22.5" customHeight="1" x14ac:dyDescent="0.25">
      <c r="A6" s="74">
        <v>2</v>
      </c>
      <c r="B6" s="75"/>
      <c r="C6" s="75"/>
      <c r="D6" s="75"/>
      <c r="E6" s="92"/>
      <c r="F6" s="75"/>
      <c r="G6" s="75"/>
      <c r="H6" s="92"/>
      <c r="I6" s="92"/>
      <c r="J6" s="102"/>
    </row>
    <row r="7" spans="1:10" s="68" customFormat="1" ht="22.5" customHeight="1" x14ac:dyDescent="0.25">
      <c r="A7" s="74">
        <v>3</v>
      </c>
      <c r="B7" s="75"/>
      <c r="C7" s="75"/>
      <c r="D7" s="75"/>
      <c r="E7" s="76"/>
      <c r="F7" s="75"/>
      <c r="G7" s="75"/>
      <c r="H7" s="92"/>
      <c r="I7" s="92"/>
      <c r="J7" s="91"/>
    </row>
    <row r="8" spans="1:10" s="68" customFormat="1" ht="22.5" customHeight="1" x14ac:dyDescent="0.25">
      <c r="A8" s="74">
        <v>4</v>
      </c>
      <c r="B8" s="75"/>
      <c r="C8" s="75"/>
      <c r="D8" s="75"/>
      <c r="E8" s="76"/>
      <c r="F8" s="75"/>
      <c r="G8" s="75"/>
      <c r="H8" s="92"/>
      <c r="I8" s="92"/>
      <c r="J8" s="91"/>
    </row>
    <row r="9" spans="1:10" s="68" customFormat="1" ht="22.5" customHeight="1" x14ac:dyDescent="0.25">
      <c r="A9" s="74">
        <v>5</v>
      </c>
      <c r="B9" s="75"/>
      <c r="C9" s="75"/>
      <c r="D9" s="75"/>
      <c r="E9" s="76"/>
      <c r="F9" s="75"/>
      <c r="G9" s="75"/>
      <c r="H9" s="92"/>
      <c r="I9" s="92"/>
      <c r="J9" s="91"/>
    </row>
    <row r="10" spans="1:10" s="68" customFormat="1" ht="22.5" customHeight="1" x14ac:dyDescent="0.25">
      <c r="A10" s="74">
        <v>6</v>
      </c>
      <c r="B10" s="75"/>
      <c r="C10" s="75"/>
      <c r="D10" s="75"/>
      <c r="E10" s="76"/>
      <c r="F10" s="75"/>
      <c r="G10" s="75"/>
      <c r="H10" s="92"/>
      <c r="I10" s="92"/>
      <c r="J10" s="91"/>
    </row>
    <row r="11" spans="1:10" s="68" customFormat="1" ht="22.5" customHeight="1" x14ac:dyDescent="0.25">
      <c r="A11" s="74">
        <v>7</v>
      </c>
      <c r="B11" s="75"/>
      <c r="C11" s="75"/>
      <c r="D11" s="75"/>
      <c r="E11" s="76"/>
      <c r="F11" s="75"/>
      <c r="G11" s="75"/>
      <c r="H11" s="92"/>
      <c r="I11" s="92"/>
      <c r="J11" s="91"/>
    </row>
    <row r="12" spans="1:10" s="68" customFormat="1" ht="22.5" customHeight="1" x14ac:dyDescent="0.25">
      <c r="A12" s="74">
        <v>8</v>
      </c>
      <c r="B12" s="75"/>
      <c r="C12" s="75"/>
      <c r="D12" s="75"/>
      <c r="E12" s="76"/>
      <c r="F12" s="75"/>
      <c r="G12" s="75"/>
      <c r="H12" s="92"/>
      <c r="I12" s="92"/>
      <c r="J12" s="91"/>
    </row>
    <row r="13" spans="1:10" s="68" customFormat="1" ht="22.5" customHeight="1" x14ac:dyDescent="0.25">
      <c r="A13" s="74">
        <v>9</v>
      </c>
      <c r="B13" s="75"/>
      <c r="C13" s="75"/>
      <c r="D13" s="75"/>
      <c r="E13" s="76"/>
      <c r="F13" s="75"/>
      <c r="G13" s="75"/>
      <c r="H13" s="92"/>
      <c r="I13" s="92"/>
      <c r="J13" s="91"/>
    </row>
    <row r="14" spans="1:10" s="68" customFormat="1" ht="22.5" customHeight="1" x14ac:dyDescent="0.25">
      <c r="A14" s="74">
        <v>10</v>
      </c>
      <c r="B14" s="75"/>
      <c r="C14" s="75"/>
      <c r="D14" s="75"/>
      <c r="E14" s="76"/>
      <c r="F14" s="75"/>
      <c r="G14" s="75"/>
      <c r="H14" s="92"/>
      <c r="I14" s="92"/>
      <c r="J14" s="91"/>
    </row>
    <row r="15" spans="1:10" s="68" customFormat="1" ht="22.5" customHeight="1" x14ac:dyDescent="0.25">
      <c r="A15" s="74">
        <v>11</v>
      </c>
      <c r="B15" s="75"/>
      <c r="C15" s="75"/>
      <c r="D15" s="75"/>
      <c r="E15" s="76"/>
      <c r="F15" s="75"/>
      <c r="G15" s="75"/>
      <c r="H15" s="92"/>
      <c r="I15" s="92"/>
      <c r="J15" s="91"/>
    </row>
    <row r="16" spans="1:10" s="68" customFormat="1" ht="22.5" customHeight="1" x14ac:dyDescent="0.25">
      <c r="A16" s="97"/>
      <c r="B16" s="98" t="s">
        <v>21</v>
      </c>
      <c r="C16" s="98" t="s">
        <v>34</v>
      </c>
      <c r="D16" s="98" t="s">
        <v>34</v>
      </c>
      <c r="E16" s="98" t="s">
        <v>34</v>
      </c>
      <c r="F16" s="98" t="s">
        <v>34</v>
      </c>
      <c r="G16" s="98" t="s">
        <v>34</v>
      </c>
      <c r="H16" s="99" t="s">
        <v>35</v>
      </c>
      <c r="I16" s="103">
        <f>SUM(I5:I15)</f>
        <v>1886.79</v>
      </c>
      <c r="J16" s="104"/>
    </row>
    <row r="17" spans="1:10" ht="33" customHeight="1" x14ac:dyDescent="0.25">
      <c r="A17" s="147" t="s">
        <v>36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ht="24" customHeight="1" x14ac:dyDescent="0.25">
      <c r="A18" s="147" t="s">
        <v>42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ht="21" customHeight="1" x14ac:dyDescent="0.25">
      <c r="A19" s="144" t="s">
        <v>43</v>
      </c>
      <c r="B19" s="145"/>
      <c r="C19" s="145"/>
      <c r="D19" s="145"/>
      <c r="E19" s="145"/>
      <c r="F19" s="145"/>
      <c r="G19" s="145"/>
      <c r="H19" s="145"/>
      <c r="I19" s="145"/>
      <c r="J19" s="146"/>
    </row>
  </sheetData>
  <mergeCells count="5">
    <mergeCell ref="A19:J19"/>
    <mergeCell ref="A2:J2"/>
    <mergeCell ref="A3:C3"/>
    <mergeCell ref="A17:J17"/>
    <mergeCell ref="A18:J18"/>
  </mergeCells>
  <phoneticPr fontId="44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&amp;C自查报告附件2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24"/>
  <sheetViews>
    <sheetView view="pageBreakPreview" zoomScaleNormal="100" workbookViewId="0">
      <selection activeCell="F4" sqref="F4"/>
    </sheetView>
  </sheetViews>
  <sheetFormatPr defaultColWidth="9" defaultRowHeight="14.4" x14ac:dyDescent="0.25"/>
  <cols>
    <col min="1" max="1" width="3.6640625" customWidth="1"/>
    <col min="2" max="2" width="16.44140625" customWidth="1"/>
    <col min="3" max="3" width="12.77734375" customWidth="1"/>
    <col min="4" max="4" width="17" customWidth="1"/>
    <col min="5" max="5" width="17.44140625" customWidth="1"/>
    <col min="6" max="6" width="12.109375" customWidth="1"/>
    <col min="9" max="10" width="11.88671875" customWidth="1"/>
    <col min="11" max="11" width="12" customWidth="1"/>
  </cols>
  <sheetData>
    <row r="1" spans="1:11" x14ac:dyDescent="0.25">
      <c r="A1" s="124" t="s">
        <v>124</v>
      </c>
      <c r="C1" s="69"/>
      <c r="F1" s="69"/>
    </row>
    <row r="2" spans="1:11" ht="54.6" customHeight="1" x14ac:dyDescent="0.25">
      <c r="A2" s="138" t="s">
        <v>139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68" customFormat="1" ht="18.75" customHeight="1" x14ac:dyDescent="0.25">
      <c r="A3" s="141" t="s">
        <v>24</v>
      </c>
      <c r="B3" s="141"/>
      <c r="C3" s="141"/>
      <c r="E3" s="71"/>
    </row>
    <row r="4" spans="1:11" ht="30" customHeight="1" x14ac:dyDescent="0.25">
      <c r="A4" s="72" t="s">
        <v>1</v>
      </c>
      <c r="B4" s="73" t="s">
        <v>25</v>
      </c>
      <c r="C4" s="73" t="s">
        <v>26</v>
      </c>
      <c r="D4" s="73" t="s">
        <v>27</v>
      </c>
      <c r="E4" s="73" t="s">
        <v>44</v>
      </c>
      <c r="F4" s="73" t="s">
        <v>28</v>
      </c>
      <c r="G4" s="73" t="s">
        <v>29</v>
      </c>
      <c r="H4" s="73" t="s">
        <v>30</v>
      </c>
      <c r="I4" s="73" t="s">
        <v>45</v>
      </c>
      <c r="J4" s="73" t="s">
        <v>8</v>
      </c>
      <c r="K4" s="90" t="s">
        <v>6</v>
      </c>
    </row>
    <row r="5" spans="1:11" ht="18" customHeight="1" x14ac:dyDescent="0.25">
      <c r="A5" s="74">
        <v>1</v>
      </c>
      <c r="B5" s="75" t="s">
        <v>46</v>
      </c>
      <c r="C5" s="75"/>
      <c r="D5" s="29"/>
      <c r="E5" s="75"/>
      <c r="F5" s="95" t="s">
        <v>47</v>
      </c>
      <c r="G5" s="75"/>
      <c r="H5" s="75"/>
      <c r="I5" s="92"/>
      <c r="J5" s="92">
        <v>2830.19</v>
      </c>
      <c r="K5" s="91"/>
    </row>
    <row r="6" spans="1:11" ht="18" customHeight="1" x14ac:dyDescent="0.25">
      <c r="A6" s="74">
        <v>2</v>
      </c>
      <c r="B6" s="75"/>
      <c r="C6" s="75"/>
      <c r="D6" s="29"/>
      <c r="E6" s="75"/>
      <c r="F6" s="75"/>
      <c r="G6" s="75"/>
      <c r="H6" s="75"/>
      <c r="I6" s="92"/>
      <c r="J6" s="92"/>
      <c r="K6" s="91"/>
    </row>
    <row r="7" spans="1:11" ht="18" customHeight="1" x14ac:dyDescent="0.25">
      <c r="A7" s="74">
        <v>3</v>
      </c>
      <c r="B7" s="75"/>
      <c r="C7" s="75"/>
      <c r="D7" s="29"/>
      <c r="E7" s="75"/>
      <c r="F7" s="75"/>
      <c r="G7" s="75"/>
      <c r="H7" s="75"/>
      <c r="I7" s="92"/>
      <c r="J7" s="92"/>
      <c r="K7" s="91"/>
    </row>
    <row r="8" spans="1:11" ht="18" customHeight="1" x14ac:dyDescent="0.25">
      <c r="A8" s="74">
        <v>4</v>
      </c>
      <c r="B8" s="75"/>
      <c r="C8" s="75"/>
      <c r="D8" s="75"/>
      <c r="E8" s="75"/>
      <c r="F8" s="75"/>
      <c r="G8" s="75"/>
      <c r="H8" s="75"/>
      <c r="I8" s="92"/>
      <c r="J8" s="92"/>
      <c r="K8" s="91"/>
    </row>
    <row r="9" spans="1:11" ht="18" customHeight="1" x14ac:dyDescent="0.25">
      <c r="A9" s="74">
        <v>5</v>
      </c>
      <c r="B9" s="75"/>
      <c r="C9" s="75"/>
      <c r="D9" s="75"/>
      <c r="E9" s="75"/>
      <c r="F9" s="75"/>
      <c r="G9" s="75"/>
      <c r="H9" s="75"/>
      <c r="I9" s="92"/>
      <c r="J9" s="92"/>
      <c r="K9" s="91"/>
    </row>
    <row r="10" spans="1:11" ht="18" customHeight="1" x14ac:dyDescent="0.25">
      <c r="A10" s="74">
        <v>6</v>
      </c>
      <c r="B10" s="75"/>
      <c r="C10" s="75"/>
      <c r="D10" s="75"/>
      <c r="E10" s="75"/>
      <c r="F10" s="75"/>
      <c r="G10" s="75"/>
      <c r="H10" s="75"/>
      <c r="I10" s="92"/>
      <c r="J10" s="92"/>
      <c r="K10" s="91"/>
    </row>
    <row r="11" spans="1:11" ht="18" customHeight="1" x14ac:dyDescent="0.25">
      <c r="A11" s="74">
        <v>7</v>
      </c>
      <c r="B11" s="75"/>
      <c r="C11" s="75"/>
      <c r="D11" s="75"/>
      <c r="E11" s="75"/>
      <c r="F11" s="75"/>
      <c r="G11" s="75"/>
      <c r="H11" s="75"/>
      <c r="I11" s="92"/>
      <c r="J11" s="92"/>
      <c r="K11" s="91"/>
    </row>
    <row r="12" spans="1:11" ht="18" customHeight="1" x14ac:dyDescent="0.25">
      <c r="A12" s="74">
        <v>8</v>
      </c>
      <c r="B12" s="75"/>
      <c r="C12" s="75"/>
      <c r="D12" s="75"/>
      <c r="E12" s="75"/>
      <c r="F12" s="75"/>
      <c r="G12" s="75"/>
      <c r="H12" s="75"/>
      <c r="I12" s="92"/>
      <c r="J12" s="92"/>
      <c r="K12" s="91"/>
    </row>
    <row r="13" spans="1:11" ht="18" customHeight="1" x14ac:dyDescent="0.25">
      <c r="A13" s="74">
        <v>9</v>
      </c>
      <c r="B13" s="75"/>
      <c r="C13" s="75"/>
      <c r="D13" s="75"/>
      <c r="E13" s="75"/>
      <c r="F13" s="75"/>
      <c r="G13" s="75"/>
      <c r="H13" s="75"/>
      <c r="I13" s="92"/>
      <c r="J13" s="92"/>
      <c r="K13" s="91"/>
    </row>
    <row r="14" spans="1:11" ht="18" customHeight="1" x14ac:dyDescent="0.25">
      <c r="A14" s="74">
        <v>10</v>
      </c>
      <c r="B14" s="75"/>
      <c r="C14" s="75"/>
      <c r="D14" s="75"/>
      <c r="E14" s="75"/>
      <c r="F14" s="75"/>
      <c r="G14" s="75"/>
      <c r="H14" s="75"/>
      <c r="I14" s="92"/>
      <c r="J14" s="92"/>
      <c r="K14" s="91"/>
    </row>
    <row r="15" spans="1:11" ht="18" customHeight="1" x14ac:dyDescent="0.25">
      <c r="A15" s="74">
        <v>11</v>
      </c>
      <c r="B15" s="75"/>
      <c r="C15" s="75"/>
      <c r="D15" s="75"/>
      <c r="E15" s="75"/>
      <c r="F15" s="75"/>
      <c r="G15" s="75"/>
      <c r="H15" s="75"/>
      <c r="I15" s="92"/>
      <c r="J15" s="92"/>
      <c r="K15" s="91"/>
    </row>
    <row r="16" spans="1:11" ht="18" customHeight="1" x14ac:dyDescent="0.25">
      <c r="A16" s="74">
        <v>12</v>
      </c>
      <c r="B16" s="75"/>
      <c r="C16" s="75"/>
      <c r="D16" s="75"/>
      <c r="E16" s="75"/>
      <c r="F16" s="75"/>
      <c r="G16" s="75"/>
      <c r="H16" s="75"/>
      <c r="I16" s="92"/>
      <c r="J16" s="92"/>
      <c r="K16" s="91"/>
    </row>
    <row r="17" spans="1:11" ht="18" customHeight="1" x14ac:dyDescent="0.25">
      <c r="A17" s="74">
        <v>13</v>
      </c>
      <c r="B17" s="75"/>
      <c r="C17" s="75"/>
      <c r="D17" s="75"/>
      <c r="E17" s="75"/>
      <c r="F17" s="75"/>
      <c r="G17" s="75"/>
      <c r="H17" s="75"/>
      <c r="I17" s="92"/>
      <c r="J17" s="92"/>
      <c r="K17" s="91"/>
    </row>
    <row r="18" spans="1:11" ht="18" customHeight="1" x14ac:dyDescent="0.25">
      <c r="A18" s="74">
        <v>14</v>
      </c>
      <c r="B18" s="75"/>
      <c r="C18" s="75"/>
      <c r="D18" s="75"/>
      <c r="E18" s="75"/>
      <c r="F18" s="75"/>
      <c r="G18" s="75"/>
      <c r="H18" s="75"/>
      <c r="I18" s="92"/>
      <c r="J18" s="92"/>
      <c r="K18" s="91"/>
    </row>
    <row r="19" spans="1:11" ht="18" customHeight="1" x14ac:dyDescent="0.25">
      <c r="A19" s="74">
        <v>15</v>
      </c>
      <c r="B19" s="75"/>
      <c r="C19" s="75"/>
      <c r="D19" s="75"/>
      <c r="E19" s="75"/>
      <c r="F19" s="75"/>
      <c r="G19" s="75"/>
      <c r="H19" s="75"/>
      <c r="I19" s="92"/>
      <c r="J19" s="92"/>
      <c r="K19" s="91"/>
    </row>
    <row r="20" spans="1:11" ht="18" customHeight="1" x14ac:dyDescent="0.25">
      <c r="A20" s="74">
        <v>16</v>
      </c>
      <c r="B20" s="75"/>
      <c r="C20" s="75"/>
      <c r="D20" s="75"/>
      <c r="E20" s="75"/>
      <c r="F20" s="75"/>
      <c r="G20" s="75"/>
      <c r="H20" s="75"/>
      <c r="I20" s="92"/>
      <c r="J20" s="92"/>
      <c r="K20" s="91"/>
    </row>
    <row r="21" spans="1:11" ht="18" customHeight="1" x14ac:dyDescent="0.25">
      <c r="A21" s="79"/>
      <c r="B21" s="80" t="s">
        <v>21</v>
      </c>
      <c r="C21" s="80" t="s">
        <v>34</v>
      </c>
      <c r="D21" s="80" t="s">
        <v>34</v>
      </c>
      <c r="E21" s="80" t="s">
        <v>34</v>
      </c>
      <c r="F21" s="80" t="s">
        <v>34</v>
      </c>
      <c r="G21" s="80" t="s">
        <v>34</v>
      </c>
      <c r="H21" s="80" t="s">
        <v>34</v>
      </c>
      <c r="I21" s="96" t="s">
        <v>34</v>
      </c>
      <c r="J21" s="93">
        <f>SUM(J5:J20)</f>
        <v>2830.19</v>
      </c>
      <c r="K21" s="94"/>
    </row>
    <row r="22" spans="1:11" ht="18" customHeight="1" x14ac:dyDescent="0.25">
      <c r="A22" s="142" t="s">
        <v>48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</row>
    <row r="23" spans="1:11" ht="18" customHeight="1" x14ac:dyDescent="0.25">
      <c r="A23" s="148" t="s">
        <v>49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</row>
    <row r="24" spans="1:11" ht="18" customHeight="1" x14ac:dyDescent="0.25">
      <c r="A24" s="143" t="s">
        <v>50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</row>
  </sheetData>
  <mergeCells count="5">
    <mergeCell ref="A2:K2"/>
    <mergeCell ref="A3:C3"/>
    <mergeCell ref="A22:K22"/>
    <mergeCell ref="A23:K23"/>
    <mergeCell ref="A24:K24"/>
  </mergeCells>
  <phoneticPr fontId="44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&amp;C自查报告附件2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6"/>
  <sheetViews>
    <sheetView view="pageBreakPreview" zoomScaleNormal="100" workbookViewId="0">
      <selection activeCell="G19" sqref="G19"/>
    </sheetView>
  </sheetViews>
  <sheetFormatPr defaultColWidth="9" defaultRowHeight="14.4" x14ac:dyDescent="0.25"/>
  <cols>
    <col min="1" max="1" width="5.109375" customWidth="1"/>
    <col min="2" max="2" width="27.21875" customWidth="1"/>
    <col min="3" max="3" width="18.5546875" customWidth="1"/>
    <col min="4" max="4" width="17.109375" customWidth="1"/>
    <col min="5" max="5" width="17.5546875" customWidth="1"/>
    <col min="6" max="6" width="12.88671875" customWidth="1"/>
    <col min="7" max="7" width="12.5546875" customWidth="1"/>
    <col min="8" max="8" width="11.44140625" style="69" customWidth="1"/>
    <col min="9" max="9" width="12.5546875" customWidth="1"/>
    <col min="10" max="10" width="19" customWidth="1"/>
    <col min="12" max="12" width="9.21875"/>
  </cols>
  <sheetData>
    <row r="1" spans="1:13" x14ac:dyDescent="0.25">
      <c r="A1" s="124" t="s">
        <v>125</v>
      </c>
      <c r="C1" s="69"/>
      <c r="F1" s="69"/>
      <c r="H1"/>
    </row>
    <row r="2" spans="1:13" ht="54.6" customHeight="1" x14ac:dyDescent="0.25">
      <c r="A2" s="150" t="s">
        <v>135</v>
      </c>
      <c r="B2" s="151"/>
      <c r="C2" s="151"/>
      <c r="D2" s="151"/>
      <c r="E2" s="151"/>
      <c r="F2" s="151"/>
      <c r="G2" s="151"/>
      <c r="H2" s="151"/>
      <c r="I2" s="151"/>
      <c r="J2" s="151"/>
      <c r="K2" s="89"/>
      <c r="L2" s="89"/>
      <c r="M2" s="89"/>
    </row>
    <row r="3" spans="1:13" s="68" customFormat="1" ht="17.25" customHeight="1" x14ac:dyDescent="0.25">
      <c r="A3" s="141" t="s">
        <v>24</v>
      </c>
      <c r="B3" s="141"/>
      <c r="C3" s="141"/>
      <c r="D3" s="141"/>
      <c r="E3" s="141"/>
      <c r="F3" s="70"/>
      <c r="G3" s="70"/>
      <c r="H3" s="71"/>
    </row>
    <row r="4" spans="1:13" s="68" customFormat="1" ht="27" customHeight="1" x14ac:dyDescent="0.25">
      <c r="A4" s="72" t="s">
        <v>1</v>
      </c>
      <c r="B4" s="73" t="s">
        <v>25</v>
      </c>
      <c r="C4" s="73" t="s">
        <v>51</v>
      </c>
      <c r="D4" s="73" t="s">
        <v>52</v>
      </c>
      <c r="E4" s="73" t="s">
        <v>53</v>
      </c>
      <c r="F4" s="73" t="s">
        <v>54</v>
      </c>
      <c r="G4" s="73" t="s">
        <v>55</v>
      </c>
      <c r="H4" s="73" t="s">
        <v>28</v>
      </c>
      <c r="I4" s="73" t="s">
        <v>8</v>
      </c>
      <c r="J4" s="90" t="s">
        <v>6</v>
      </c>
    </row>
    <row r="5" spans="1:13" s="68" customFormat="1" ht="17.25" customHeight="1" x14ac:dyDescent="0.25">
      <c r="A5" s="74">
        <v>1</v>
      </c>
      <c r="B5" s="75" t="s">
        <v>46</v>
      </c>
      <c r="C5" s="76" t="s">
        <v>56</v>
      </c>
      <c r="D5" s="76"/>
      <c r="E5" s="75"/>
      <c r="F5" s="75"/>
      <c r="G5" s="75"/>
      <c r="H5" s="77" t="s">
        <v>57</v>
      </c>
      <c r="I5" s="34">
        <v>3301.89</v>
      </c>
      <c r="J5" s="91"/>
    </row>
    <row r="6" spans="1:13" s="68" customFormat="1" ht="17.25" customHeight="1" x14ac:dyDescent="0.25">
      <c r="A6" s="74">
        <v>2</v>
      </c>
      <c r="B6" s="75" t="s">
        <v>58</v>
      </c>
      <c r="C6" s="76" t="s">
        <v>59</v>
      </c>
      <c r="D6" s="76" t="s">
        <v>60</v>
      </c>
      <c r="E6" s="75"/>
      <c r="F6" s="75"/>
      <c r="G6" s="75"/>
      <c r="H6" s="77" t="s">
        <v>32</v>
      </c>
      <c r="I6" s="34">
        <f>6000/1.06</f>
        <v>5660.3773584905657</v>
      </c>
      <c r="J6" s="91"/>
    </row>
    <row r="7" spans="1:13" s="68" customFormat="1" ht="17.25" customHeight="1" x14ac:dyDescent="0.25">
      <c r="A7" s="74">
        <v>3</v>
      </c>
      <c r="B7" s="75" t="s">
        <v>61</v>
      </c>
      <c r="C7" s="76" t="s">
        <v>62</v>
      </c>
      <c r="D7" s="76" t="s">
        <v>63</v>
      </c>
      <c r="E7" s="75"/>
      <c r="F7" s="75"/>
      <c r="G7" s="75"/>
      <c r="H7" s="77" t="s">
        <v>64</v>
      </c>
      <c r="I7" s="34">
        <f>20000/1.06</f>
        <v>18867.924528301886</v>
      </c>
      <c r="J7" s="91"/>
    </row>
    <row r="8" spans="1:13" s="68" customFormat="1" ht="17.25" customHeight="1" x14ac:dyDescent="0.25">
      <c r="A8" s="74">
        <v>4</v>
      </c>
      <c r="B8" s="75"/>
      <c r="C8" s="76"/>
      <c r="D8" s="76"/>
      <c r="E8" s="75"/>
      <c r="F8" s="75"/>
      <c r="G8" s="75"/>
      <c r="H8" s="77"/>
      <c r="I8" s="34"/>
      <c r="J8" s="91"/>
    </row>
    <row r="9" spans="1:13" s="68" customFormat="1" ht="17.25" customHeight="1" x14ac:dyDescent="0.25">
      <c r="A9" s="74">
        <v>5</v>
      </c>
      <c r="B9" s="75"/>
      <c r="C9" s="76"/>
      <c r="D9" s="76"/>
      <c r="E9" s="75"/>
      <c r="F9" s="75"/>
      <c r="G9" s="75"/>
      <c r="H9" s="77"/>
      <c r="I9" s="34"/>
      <c r="J9" s="91"/>
    </row>
    <row r="10" spans="1:13" s="68" customFormat="1" ht="17.25" customHeight="1" x14ac:dyDescent="0.25">
      <c r="A10" s="74">
        <v>6</v>
      </c>
      <c r="B10" s="75"/>
      <c r="C10" s="76"/>
      <c r="D10" s="76"/>
      <c r="E10" s="75"/>
      <c r="F10" s="75"/>
      <c r="G10" s="75"/>
      <c r="H10" s="78"/>
      <c r="I10" s="78"/>
      <c r="J10" s="91"/>
    </row>
    <row r="11" spans="1:13" s="68" customFormat="1" ht="17.25" customHeight="1" x14ac:dyDescent="0.25">
      <c r="A11" s="74">
        <v>7</v>
      </c>
      <c r="B11" s="75"/>
      <c r="C11" s="75"/>
      <c r="D11" s="75"/>
      <c r="E11" s="75"/>
      <c r="F11" s="75"/>
      <c r="G11" s="75"/>
      <c r="H11" s="76"/>
      <c r="I11" s="92"/>
      <c r="J11" s="91"/>
    </row>
    <row r="12" spans="1:13" s="68" customFormat="1" ht="17.25" customHeight="1" x14ac:dyDescent="0.25">
      <c r="A12" s="74">
        <v>8</v>
      </c>
      <c r="B12" s="75"/>
      <c r="C12" s="75"/>
      <c r="D12" s="75"/>
      <c r="E12" s="75"/>
      <c r="F12" s="75"/>
      <c r="G12" s="75"/>
      <c r="H12" s="76"/>
      <c r="I12" s="92"/>
      <c r="J12" s="91"/>
    </row>
    <row r="13" spans="1:13" s="68" customFormat="1" ht="17.25" customHeight="1" x14ac:dyDescent="0.25">
      <c r="A13" s="74">
        <v>9</v>
      </c>
      <c r="B13" s="75"/>
      <c r="C13" s="75"/>
      <c r="D13" s="75"/>
      <c r="E13" s="75"/>
      <c r="F13" s="75"/>
      <c r="G13" s="75"/>
      <c r="H13" s="76"/>
      <c r="I13" s="92"/>
      <c r="J13" s="91"/>
    </row>
    <row r="14" spans="1:13" s="68" customFormat="1" ht="17.25" customHeight="1" x14ac:dyDescent="0.25">
      <c r="A14" s="74">
        <v>10</v>
      </c>
      <c r="B14" s="75"/>
      <c r="C14" s="75"/>
      <c r="D14" s="75"/>
      <c r="E14" s="75"/>
      <c r="F14" s="75"/>
      <c r="G14" s="75"/>
      <c r="H14" s="76"/>
      <c r="I14" s="92"/>
      <c r="J14" s="91"/>
    </row>
    <row r="15" spans="1:13" s="68" customFormat="1" ht="17.25" customHeight="1" x14ac:dyDescent="0.25">
      <c r="A15" s="74">
        <v>11</v>
      </c>
      <c r="B15" s="75"/>
      <c r="C15" s="75"/>
      <c r="D15" s="75"/>
      <c r="E15" s="75"/>
      <c r="F15" s="75"/>
      <c r="G15" s="75"/>
      <c r="H15" s="76"/>
      <c r="I15" s="92"/>
      <c r="J15" s="91"/>
    </row>
    <row r="16" spans="1:13" s="68" customFormat="1" ht="17.25" customHeight="1" x14ac:dyDescent="0.25">
      <c r="A16" s="74">
        <v>12</v>
      </c>
      <c r="B16" s="75"/>
      <c r="C16" s="75"/>
      <c r="D16" s="75"/>
      <c r="E16" s="75"/>
      <c r="F16" s="75"/>
      <c r="G16" s="75"/>
      <c r="H16" s="76"/>
      <c r="I16" s="92"/>
      <c r="J16" s="91"/>
    </row>
    <row r="17" spans="1:14" s="68" customFormat="1" ht="17.25" customHeight="1" x14ac:dyDescent="0.25">
      <c r="A17" s="74">
        <v>13</v>
      </c>
      <c r="B17" s="75"/>
      <c r="C17" s="75"/>
      <c r="D17" s="75"/>
      <c r="E17" s="75"/>
      <c r="F17" s="75"/>
      <c r="G17" s="75"/>
      <c r="H17" s="76"/>
      <c r="I17" s="92"/>
      <c r="J17" s="91"/>
    </row>
    <row r="18" spans="1:14" s="68" customFormat="1" ht="17.25" customHeight="1" x14ac:dyDescent="0.25">
      <c r="A18" s="74">
        <v>14</v>
      </c>
      <c r="B18" s="75"/>
      <c r="C18" s="75"/>
      <c r="D18" s="75"/>
      <c r="E18" s="75"/>
      <c r="F18" s="75"/>
      <c r="G18" s="75"/>
      <c r="H18" s="76"/>
      <c r="I18" s="92"/>
      <c r="J18" s="91"/>
    </row>
    <row r="19" spans="1:14" s="68" customFormat="1" ht="17.25" customHeight="1" x14ac:dyDescent="0.25">
      <c r="A19" s="74">
        <v>15</v>
      </c>
      <c r="B19" s="75"/>
      <c r="C19" s="75"/>
      <c r="D19" s="75"/>
      <c r="E19" s="75"/>
      <c r="F19" s="75"/>
      <c r="G19" s="75"/>
      <c r="H19" s="76"/>
      <c r="I19" s="92"/>
      <c r="J19" s="91"/>
    </row>
    <row r="20" spans="1:14" s="68" customFormat="1" ht="17.25" customHeight="1" x14ac:dyDescent="0.25">
      <c r="A20" s="74">
        <v>16</v>
      </c>
      <c r="B20" s="75"/>
      <c r="C20" s="75"/>
      <c r="D20" s="75"/>
      <c r="E20" s="75"/>
      <c r="F20" s="75"/>
      <c r="G20" s="75"/>
      <c r="H20" s="76"/>
      <c r="I20" s="92"/>
      <c r="J20" s="91"/>
    </row>
    <row r="21" spans="1:14" s="68" customFormat="1" ht="17.25" customHeight="1" x14ac:dyDescent="0.25">
      <c r="A21" s="79"/>
      <c r="B21" s="80" t="s">
        <v>21</v>
      </c>
      <c r="C21" s="80"/>
      <c r="D21" s="80"/>
      <c r="E21" s="80" t="s">
        <v>34</v>
      </c>
      <c r="F21" s="80"/>
      <c r="G21" s="80"/>
      <c r="H21" s="80" t="s">
        <v>34</v>
      </c>
      <c r="I21" s="93">
        <f>SUM(I5:I20)</f>
        <v>27830.191886792454</v>
      </c>
      <c r="J21" s="94"/>
    </row>
    <row r="22" spans="1:14" ht="17.25" customHeight="1" x14ac:dyDescent="0.25">
      <c r="A22" s="81" t="s">
        <v>65</v>
      </c>
      <c r="B22" s="81" t="s">
        <v>66</v>
      </c>
      <c r="C22" s="82"/>
      <c r="D22" s="82"/>
      <c r="E22" s="82"/>
      <c r="F22" s="82"/>
      <c r="G22" s="82"/>
      <c r="H22" s="82"/>
      <c r="I22" s="82"/>
      <c r="J22" s="82"/>
    </row>
    <row r="23" spans="1:14" ht="17.25" customHeight="1" x14ac:dyDescent="0.25">
      <c r="A23" s="83" t="s">
        <v>67</v>
      </c>
      <c r="B23" s="84" t="s">
        <v>68</v>
      </c>
      <c r="C23" s="84"/>
      <c r="D23" s="84"/>
      <c r="E23" s="84"/>
      <c r="F23" s="84"/>
      <c r="G23" s="84"/>
      <c r="H23" s="84"/>
      <c r="I23" s="84"/>
      <c r="J23" s="84"/>
    </row>
    <row r="24" spans="1:14" ht="17.25" customHeight="1" x14ac:dyDescent="0.25">
      <c r="A24" s="83" t="s">
        <v>69</v>
      </c>
      <c r="B24" s="83" t="s">
        <v>70</v>
      </c>
      <c r="C24" s="85"/>
      <c r="D24" s="85"/>
      <c r="E24" s="85"/>
      <c r="F24" s="85"/>
      <c r="G24" s="85"/>
      <c r="H24" s="85"/>
      <c r="I24" s="85"/>
      <c r="J24" s="85"/>
    </row>
    <row r="25" spans="1:14" ht="17.25" customHeight="1" x14ac:dyDescent="0.25">
      <c r="A25" s="83" t="s">
        <v>71</v>
      </c>
      <c r="B25" s="83" t="s">
        <v>72</v>
      </c>
      <c r="C25" s="86"/>
      <c r="D25" s="86"/>
      <c r="E25" s="86"/>
      <c r="F25" s="86"/>
      <c r="G25" s="86"/>
      <c r="H25" s="86"/>
      <c r="I25" s="86"/>
      <c r="J25" s="86"/>
    </row>
    <row r="26" spans="1:14" ht="17.399999999999999" customHeight="1" x14ac:dyDescent="0.25">
      <c r="A26" s="87" t="s">
        <v>73</v>
      </c>
      <c r="B26" s="87" t="s">
        <v>74</v>
      </c>
      <c r="C26" s="88"/>
      <c r="D26" s="88"/>
      <c r="E26" s="88"/>
      <c r="F26" s="88"/>
      <c r="G26" s="88"/>
      <c r="H26" s="88"/>
      <c r="I26" s="88"/>
      <c r="J26" s="88"/>
      <c r="K26" s="85"/>
      <c r="L26" s="85"/>
      <c r="M26" s="85"/>
      <c r="N26" s="85"/>
    </row>
  </sheetData>
  <mergeCells count="2">
    <mergeCell ref="A2:J2"/>
    <mergeCell ref="A3:E3"/>
  </mergeCells>
  <phoneticPr fontId="44" type="noConversion"/>
  <printOptions horizontalCentered="1" verticalCentered="1"/>
  <pageMargins left="0.31496062992126" right="0.31496062992126" top="0.74803149606299202" bottom="0.74803149606299202" header="0.31496062992126" footer="0.31496062992126"/>
  <pageSetup paperSize="9" scale="93" fitToHeight="0" orientation="landscape" r:id="rId1"/>
  <headerFooter>
    <oddHeader>&amp;C自查报告附件2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9"/>
  <sheetViews>
    <sheetView view="pageBreakPreview" zoomScaleNormal="100" workbookViewId="0">
      <selection activeCell="F16" sqref="F16"/>
    </sheetView>
  </sheetViews>
  <sheetFormatPr defaultColWidth="9" defaultRowHeight="14.4" x14ac:dyDescent="0.25"/>
  <cols>
    <col min="1" max="1" width="13.21875" customWidth="1"/>
    <col min="2" max="2" width="18.6640625" customWidth="1"/>
    <col min="3" max="3" width="13.109375" customWidth="1"/>
    <col min="4" max="4" width="13.6640625" customWidth="1"/>
    <col min="5" max="8" width="11.77734375" customWidth="1"/>
    <col min="9" max="9" width="14.33203125" customWidth="1"/>
  </cols>
  <sheetData>
    <row r="1" spans="1:9" x14ac:dyDescent="0.25">
      <c r="A1" s="124" t="s">
        <v>126</v>
      </c>
      <c r="C1" s="69"/>
      <c r="F1" s="69"/>
    </row>
    <row r="2" spans="1:9" s="53" customFormat="1" ht="54.6" customHeight="1" x14ac:dyDescent="0.25">
      <c r="A2" s="152" t="s">
        <v>136</v>
      </c>
      <c r="B2" s="153"/>
      <c r="C2" s="153"/>
      <c r="D2" s="153"/>
      <c r="E2" s="153"/>
      <c r="F2" s="153"/>
      <c r="G2" s="153"/>
      <c r="H2" s="153"/>
      <c r="I2" s="153"/>
    </row>
    <row r="3" spans="1:9" s="54" customFormat="1" ht="15" customHeight="1" x14ac:dyDescent="0.25">
      <c r="A3" s="154" t="s">
        <v>75</v>
      </c>
      <c r="B3" s="154"/>
      <c r="C3" s="154"/>
      <c r="D3" s="154"/>
      <c r="E3" s="154"/>
      <c r="F3" s="154"/>
      <c r="G3" s="154"/>
      <c r="H3" s="154"/>
      <c r="I3" s="154"/>
    </row>
    <row r="4" spans="1:9" s="54" customFormat="1" ht="15" customHeight="1" x14ac:dyDescent="0.25">
      <c r="A4" s="154" t="s">
        <v>76</v>
      </c>
      <c r="B4" s="154"/>
      <c r="C4" s="154"/>
      <c r="D4" s="154"/>
      <c r="E4" s="154"/>
      <c r="F4" s="154"/>
      <c r="G4" s="154"/>
      <c r="H4" s="154"/>
      <c r="I4" s="154"/>
    </row>
    <row r="5" spans="1:9" s="54" customFormat="1" ht="15" customHeight="1" x14ac:dyDescent="0.25">
      <c r="A5" s="155" t="s">
        <v>77</v>
      </c>
      <c r="B5" s="155"/>
      <c r="C5" s="155"/>
      <c r="D5" s="155"/>
      <c r="E5" s="155"/>
      <c r="F5" s="155"/>
      <c r="G5" s="155"/>
      <c r="H5" s="155"/>
      <c r="I5" s="155"/>
    </row>
    <row r="6" spans="1:9" s="54" customFormat="1" ht="15" customHeight="1" x14ac:dyDescent="0.25">
      <c r="A6" s="156" t="s">
        <v>78</v>
      </c>
      <c r="B6" s="156"/>
      <c r="C6" s="156"/>
      <c r="D6" s="156"/>
      <c r="E6" s="156"/>
      <c r="F6" s="156"/>
      <c r="G6" s="156"/>
      <c r="H6" s="156"/>
      <c r="I6" s="156"/>
    </row>
    <row r="7" spans="1:9" s="55" customFormat="1" ht="24" x14ac:dyDescent="0.25">
      <c r="A7" s="57" t="s">
        <v>79</v>
      </c>
      <c r="B7" s="58" t="s">
        <v>80</v>
      </c>
      <c r="C7" s="58" t="s">
        <v>81</v>
      </c>
      <c r="D7" s="58" t="s">
        <v>82</v>
      </c>
      <c r="E7" s="58" t="s">
        <v>83</v>
      </c>
      <c r="F7" s="58" t="s">
        <v>84</v>
      </c>
      <c r="G7" s="58" t="s">
        <v>85</v>
      </c>
      <c r="H7" s="58" t="s">
        <v>86</v>
      </c>
      <c r="I7" s="65" t="s">
        <v>87</v>
      </c>
    </row>
    <row r="8" spans="1:9" x14ac:dyDescent="0.25">
      <c r="A8" s="59"/>
      <c r="B8" s="29"/>
      <c r="C8" s="25">
        <v>2000</v>
      </c>
      <c r="D8" s="29"/>
      <c r="E8" s="29"/>
      <c r="F8" s="29"/>
      <c r="G8" s="29"/>
      <c r="H8" s="29"/>
      <c r="I8" s="66"/>
    </row>
    <row r="9" spans="1:9" x14ac:dyDescent="0.25">
      <c r="A9" s="59"/>
      <c r="B9" s="29"/>
      <c r="C9" s="25"/>
      <c r="D9" s="29"/>
      <c r="E9" s="29"/>
      <c r="F9" s="29"/>
      <c r="G9" s="29"/>
      <c r="H9" s="29"/>
      <c r="I9" s="66"/>
    </row>
    <row r="10" spans="1:9" x14ac:dyDescent="0.25">
      <c r="A10" s="59"/>
      <c r="B10" s="29"/>
      <c r="C10" s="25"/>
      <c r="D10" s="29"/>
      <c r="E10" s="29"/>
      <c r="F10" s="29"/>
      <c r="G10" s="29"/>
      <c r="H10" s="29"/>
      <c r="I10" s="66"/>
    </row>
    <row r="11" spans="1:9" x14ac:dyDescent="0.25">
      <c r="A11" s="59"/>
      <c r="B11" s="29"/>
      <c r="C11" s="25"/>
      <c r="D11" s="29"/>
      <c r="E11" s="29"/>
      <c r="F11" s="29"/>
      <c r="G11" s="29"/>
      <c r="H11" s="29"/>
      <c r="I11" s="66"/>
    </row>
    <row r="12" spans="1:9" x14ac:dyDescent="0.25">
      <c r="A12" s="59"/>
      <c r="B12" s="29"/>
      <c r="C12" s="25"/>
      <c r="D12" s="29"/>
      <c r="E12" s="29"/>
      <c r="F12" s="29"/>
      <c r="G12" s="29"/>
      <c r="H12" s="29"/>
      <c r="I12" s="66"/>
    </row>
    <row r="13" spans="1:9" x14ac:dyDescent="0.25">
      <c r="A13" s="59"/>
      <c r="B13" s="29"/>
      <c r="C13" s="25"/>
      <c r="D13" s="29"/>
      <c r="E13" s="29"/>
      <c r="F13" s="29"/>
      <c r="G13" s="29"/>
      <c r="H13" s="29"/>
      <c r="I13" s="66"/>
    </row>
    <row r="14" spans="1:9" x14ac:dyDescent="0.25">
      <c r="A14" s="59"/>
      <c r="B14" s="29"/>
      <c r="C14" s="25"/>
      <c r="D14" s="29"/>
      <c r="E14" s="29"/>
      <c r="F14" s="29"/>
      <c r="G14" s="29"/>
      <c r="H14" s="29"/>
      <c r="I14" s="66"/>
    </row>
    <row r="15" spans="1:9" x14ac:dyDescent="0.25">
      <c r="A15" s="59"/>
      <c r="B15" s="29"/>
      <c r="C15" s="25"/>
      <c r="D15" s="29"/>
      <c r="E15" s="29"/>
      <c r="F15" s="29"/>
      <c r="G15" s="29"/>
      <c r="H15" s="29"/>
      <c r="I15" s="66"/>
    </row>
    <row r="16" spans="1:9" x14ac:dyDescent="0.25">
      <c r="A16" s="59"/>
      <c r="B16" s="29"/>
      <c r="C16" s="25"/>
      <c r="D16" s="29"/>
      <c r="E16" s="29"/>
      <c r="F16" s="29"/>
      <c r="G16" s="29"/>
      <c r="H16" s="29"/>
      <c r="I16" s="66"/>
    </row>
    <row r="17" spans="1:9" x14ac:dyDescent="0.25">
      <c r="A17" s="59"/>
      <c r="B17" s="29"/>
      <c r="C17" s="25"/>
      <c r="D17" s="29"/>
      <c r="E17" s="29"/>
      <c r="F17" s="29"/>
      <c r="G17" s="29"/>
      <c r="H17" s="29"/>
      <c r="I17" s="66"/>
    </row>
    <row r="18" spans="1:9" x14ac:dyDescent="0.25">
      <c r="A18" s="59"/>
      <c r="B18" s="29"/>
      <c r="C18" s="25"/>
      <c r="D18" s="29"/>
      <c r="E18" s="29"/>
      <c r="F18" s="29"/>
      <c r="G18" s="29"/>
      <c r="H18" s="29"/>
      <c r="I18" s="66"/>
    </row>
    <row r="19" spans="1:9" x14ac:dyDescent="0.25">
      <c r="A19" s="59"/>
      <c r="B19" s="29"/>
      <c r="C19" s="25"/>
      <c r="D19" s="29"/>
      <c r="E19" s="29"/>
      <c r="F19" s="29"/>
      <c r="G19" s="29"/>
      <c r="H19" s="29"/>
      <c r="I19" s="66"/>
    </row>
    <row r="20" spans="1:9" x14ac:dyDescent="0.25">
      <c r="A20" s="59"/>
      <c r="B20" s="29"/>
      <c r="C20" s="25"/>
      <c r="D20" s="29"/>
      <c r="E20" s="29"/>
      <c r="F20" s="29"/>
      <c r="G20" s="29"/>
      <c r="H20" s="29"/>
      <c r="I20" s="66"/>
    </row>
    <row r="21" spans="1:9" x14ac:dyDescent="0.25">
      <c r="A21" s="59"/>
      <c r="B21" s="29"/>
      <c r="C21" s="25"/>
      <c r="D21" s="29"/>
      <c r="E21" s="29"/>
      <c r="F21" s="29"/>
      <c r="G21" s="29"/>
      <c r="H21" s="29"/>
      <c r="I21" s="66"/>
    </row>
    <row r="22" spans="1:9" x14ac:dyDescent="0.25">
      <c r="A22" s="59"/>
      <c r="B22" s="29"/>
      <c r="C22" s="25"/>
      <c r="D22" s="29"/>
      <c r="E22" s="29"/>
      <c r="F22" s="29"/>
      <c r="G22" s="29"/>
      <c r="H22" s="29"/>
      <c r="I22" s="66"/>
    </row>
    <row r="23" spans="1:9" x14ac:dyDescent="0.25">
      <c r="A23" s="59"/>
      <c r="B23" s="29"/>
      <c r="C23" s="25"/>
      <c r="D23" s="29"/>
      <c r="E23" s="29"/>
      <c r="F23" s="29"/>
      <c r="G23" s="29"/>
      <c r="H23" s="29"/>
      <c r="I23" s="66"/>
    </row>
    <row r="24" spans="1:9" x14ac:dyDescent="0.25">
      <c r="A24" s="59"/>
      <c r="B24" s="29"/>
      <c r="C24" s="25"/>
      <c r="D24" s="29"/>
      <c r="E24" s="29"/>
      <c r="F24" s="29"/>
      <c r="G24" s="29"/>
      <c r="H24" s="29"/>
      <c r="I24" s="66"/>
    </row>
    <row r="25" spans="1:9" x14ac:dyDescent="0.25">
      <c r="A25" s="59"/>
      <c r="B25" s="29"/>
      <c r="C25" s="25"/>
      <c r="D25" s="29"/>
      <c r="E25" s="29"/>
      <c r="F25" s="29"/>
      <c r="G25" s="29"/>
      <c r="H25" s="29"/>
      <c r="I25" s="66"/>
    </row>
    <row r="26" spans="1:9" x14ac:dyDescent="0.25">
      <c r="A26" s="59"/>
      <c r="B26" s="29"/>
      <c r="C26" s="25"/>
      <c r="D26" s="29"/>
      <c r="E26" s="29"/>
      <c r="F26" s="29"/>
      <c r="G26" s="29"/>
      <c r="H26" s="29"/>
      <c r="I26" s="66"/>
    </row>
    <row r="27" spans="1:9" x14ac:dyDescent="0.25">
      <c r="A27" s="59"/>
      <c r="B27" s="29"/>
      <c r="C27" s="25"/>
      <c r="D27" s="29"/>
      <c r="E27" s="29"/>
      <c r="F27" s="29"/>
      <c r="G27" s="29"/>
      <c r="H27" s="29"/>
      <c r="I27" s="66"/>
    </row>
    <row r="28" spans="1:9" x14ac:dyDescent="0.25">
      <c r="A28" s="60" t="s">
        <v>21</v>
      </c>
      <c r="B28" s="61"/>
      <c r="C28" s="62">
        <f>SUM(C8:C27)</f>
        <v>2000</v>
      </c>
      <c r="D28" s="61"/>
      <c r="E28" s="61"/>
      <c r="F28" s="61"/>
      <c r="G28" s="61"/>
      <c r="H28" s="61"/>
      <c r="I28" s="67"/>
    </row>
    <row r="29" spans="1:9" s="56" customFormat="1" ht="17.25" customHeight="1" x14ac:dyDescent="0.25">
      <c r="A29" s="63" t="s">
        <v>88</v>
      </c>
      <c r="B29" s="64"/>
      <c r="C29" s="64"/>
      <c r="D29" s="64"/>
      <c r="E29" s="64"/>
      <c r="F29" s="64"/>
      <c r="G29" s="64"/>
      <c r="H29" s="64"/>
      <c r="I29" s="64"/>
    </row>
  </sheetData>
  <mergeCells count="5">
    <mergeCell ref="A2:I2"/>
    <mergeCell ref="A3:I3"/>
    <mergeCell ref="A4:I4"/>
    <mergeCell ref="A5:I5"/>
    <mergeCell ref="A6:I6"/>
  </mergeCells>
  <phoneticPr fontId="44" type="noConversion"/>
  <printOptions horizontalCentered="1" verticalCentered="1"/>
  <pageMargins left="0.118110236220472" right="0.118110236220472" top="0.74803149606299202" bottom="0.74803149606299202" header="0.31496062992126" footer="0.31496062992126"/>
  <pageSetup paperSize="9" fitToHeight="0" orientation="landscape" r:id="rId1"/>
  <headerFooter>
    <oddHeader>&amp;C自查报告附件2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31"/>
  <sheetViews>
    <sheetView view="pageBreakPreview" zoomScaleNormal="100" workbookViewId="0">
      <selection activeCell="D7" sqref="D7"/>
    </sheetView>
  </sheetViews>
  <sheetFormatPr defaultColWidth="9" defaultRowHeight="14.4" x14ac:dyDescent="0.25"/>
  <cols>
    <col min="1" max="1" width="13.21875" customWidth="1"/>
    <col min="2" max="2" width="18.6640625" customWidth="1"/>
    <col min="3" max="3" width="13.109375" customWidth="1"/>
    <col min="4" max="4" width="13.6640625" customWidth="1"/>
    <col min="5" max="8" width="11.77734375" customWidth="1"/>
    <col min="9" max="9" width="14.33203125" customWidth="1"/>
  </cols>
  <sheetData>
    <row r="1" spans="1:9" x14ac:dyDescent="0.25">
      <c r="A1" s="124" t="s">
        <v>127</v>
      </c>
      <c r="C1" s="69"/>
      <c r="F1" s="69"/>
    </row>
    <row r="2" spans="1:9" s="53" customFormat="1" ht="54.6" customHeight="1" x14ac:dyDescent="0.25">
      <c r="A2" s="152" t="s">
        <v>137</v>
      </c>
      <c r="B2" s="153"/>
      <c r="C2" s="153"/>
      <c r="D2" s="153"/>
      <c r="E2" s="153"/>
      <c r="F2" s="153"/>
      <c r="G2" s="153"/>
      <c r="H2" s="153"/>
      <c r="I2" s="153"/>
    </row>
    <row r="3" spans="1:9" s="54" customFormat="1" ht="15" customHeight="1" x14ac:dyDescent="0.25">
      <c r="A3" s="157" t="s">
        <v>89</v>
      </c>
      <c r="B3" s="157"/>
      <c r="C3" s="157"/>
      <c r="D3" s="157"/>
      <c r="E3" s="157"/>
      <c r="F3" s="157"/>
      <c r="G3" s="157"/>
      <c r="H3" s="157"/>
      <c r="I3" s="157"/>
    </row>
    <row r="4" spans="1:9" s="54" customFormat="1" ht="15" customHeight="1" x14ac:dyDescent="0.25">
      <c r="A4" s="157" t="s">
        <v>76</v>
      </c>
      <c r="B4" s="157"/>
      <c r="C4" s="157"/>
      <c r="D4" s="157"/>
      <c r="E4" s="157"/>
      <c r="F4" s="157"/>
      <c r="G4" s="157"/>
      <c r="H4" s="157"/>
      <c r="I4" s="157"/>
    </row>
    <row r="5" spans="1:9" s="54" customFormat="1" ht="15" customHeight="1" x14ac:dyDescent="0.25">
      <c r="A5" s="158" t="s">
        <v>90</v>
      </c>
      <c r="B5" s="158"/>
      <c r="C5" s="158"/>
      <c r="D5" s="158"/>
      <c r="E5" s="158"/>
      <c r="F5" s="158"/>
      <c r="G5" s="158"/>
      <c r="H5" s="158"/>
      <c r="I5" s="158"/>
    </row>
    <row r="6" spans="1:9" s="54" customFormat="1" ht="15" customHeight="1" x14ac:dyDescent="0.25">
      <c r="A6" s="159" t="s">
        <v>91</v>
      </c>
      <c r="B6" s="159"/>
      <c r="C6" s="159"/>
      <c r="D6" s="159"/>
      <c r="E6" s="159"/>
      <c r="F6" s="159"/>
      <c r="G6" s="159"/>
      <c r="H6" s="159"/>
      <c r="I6" s="159"/>
    </row>
    <row r="7" spans="1:9" s="55" customFormat="1" ht="24" x14ac:dyDescent="0.25">
      <c r="A7" s="57" t="s">
        <v>79</v>
      </c>
      <c r="B7" s="58" t="s">
        <v>80</v>
      </c>
      <c r="C7" s="58" t="s">
        <v>81</v>
      </c>
      <c r="D7" s="58" t="s">
        <v>82</v>
      </c>
      <c r="E7" s="58" t="s">
        <v>83</v>
      </c>
      <c r="F7" s="58" t="s">
        <v>84</v>
      </c>
      <c r="G7" s="58" t="s">
        <v>85</v>
      </c>
      <c r="H7" s="58" t="s">
        <v>86</v>
      </c>
      <c r="I7" s="65" t="s">
        <v>87</v>
      </c>
    </row>
    <row r="8" spans="1:9" x14ac:dyDescent="0.25">
      <c r="A8" s="59"/>
      <c r="B8" s="29"/>
      <c r="C8" s="25">
        <v>1060</v>
      </c>
      <c r="D8" s="29"/>
      <c r="E8" s="29"/>
      <c r="F8" s="29"/>
      <c r="G8" s="29"/>
      <c r="H8" s="29"/>
      <c r="I8" s="66"/>
    </row>
    <row r="9" spans="1:9" x14ac:dyDescent="0.25">
      <c r="A9" s="59"/>
      <c r="B9" s="29"/>
      <c r="C9" s="25">
        <v>2940</v>
      </c>
      <c r="D9" s="29"/>
      <c r="E9" s="29"/>
      <c r="F9" s="29"/>
      <c r="G9" s="29"/>
      <c r="H9" s="29"/>
      <c r="I9" s="66"/>
    </row>
    <row r="10" spans="1:9" x14ac:dyDescent="0.25">
      <c r="A10" s="59"/>
      <c r="B10" s="29"/>
      <c r="C10" s="25">
        <v>1000</v>
      </c>
      <c r="D10" s="29"/>
      <c r="E10" s="29"/>
      <c r="F10" s="29"/>
      <c r="G10" s="29"/>
      <c r="H10" s="29"/>
      <c r="I10" s="66"/>
    </row>
    <row r="11" spans="1:9" x14ac:dyDescent="0.25">
      <c r="A11" s="59"/>
      <c r="B11" s="29"/>
      <c r="C11" s="25">
        <v>2000</v>
      </c>
      <c r="D11" s="29"/>
      <c r="E11" s="29"/>
      <c r="F11" s="29"/>
      <c r="G11" s="29"/>
      <c r="H11" s="29"/>
      <c r="I11" s="66"/>
    </row>
    <row r="12" spans="1:9" x14ac:dyDescent="0.25">
      <c r="A12" s="59"/>
      <c r="B12" s="29"/>
      <c r="C12" s="25">
        <v>3000</v>
      </c>
      <c r="D12" s="29"/>
      <c r="E12" s="29"/>
      <c r="F12" s="29"/>
      <c r="G12" s="29"/>
      <c r="H12" s="29"/>
      <c r="I12" s="66"/>
    </row>
    <row r="13" spans="1:9" x14ac:dyDescent="0.25">
      <c r="A13" s="59"/>
      <c r="B13" s="29"/>
      <c r="C13" s="25">
        <v>20000</v>
      </c>
      <c r="D13" s="29"/>
      <c r="E13" s="29"/>
      <c r="F13" s="29"/>
      <c r="G13" s="29"/>
      <c r="H13" s="29"/>
      <c r="I13" s="66"/>
    </row>
    <row r="14" spans="1:9" x14ac:dyDescent="0.25">
      <c r="A14" s="59"/>
      <c r="B14" s="29"/>
      <c r="C14" s="25">
        <v>6000</v>
      </c>
      <c r="D14" s="29"/>
      <c r="E14" s="29"/>
      <c r="F14" s="29"/>
      <c r="G14" s="29"/>
      <c r="H14" s="29"/>
      <c r="I14" s="66"/>
    </row>
    <row r="15" spans="1:9" x14ac:dyDescent="0.25">
      <c r="A15" s="59"/>
      <c r="B15" s="29"/>
      <c r="C15" s="25">
        <v>3500</v>
      </c>
      <c r="D15" s="29"/>
      <c r="E15" s="29"/>
      <c r="F15" s="29"/>
      <c r="G15" s="29"/>
      <c r="H15" s="29"/>
      <c r="I15" s="66"/>
    </row>
    <row r="16" spans="1:9" x14ac:dyDescent="0.25">
      <c r="A16" s="59"/>
      <c r="B16" s="29"/>
      <c r="C16" s="25"/>
      <c r="D16" s="29"/>
      <c r="E16" s="29"/>
      <c r="F16" s="29"/>
      <c r="G16" s="29"/>
      <c r="H16" s="29"/>
      <c r="I16" s="66"/>
    </row>
    <row r="17" spans="1:9" x14ac:dyDescent="0.25">
      <c r="A17" s="59"/>
      <c r="B17" s="29"/>
      <c r="C17" s="25"/>
      <c r="D17" s="29"/>
      <c r="E17" s="29"/>
      <c r="F17" s="29"/>
      <c r="G17" s="29"/>
      <c r="H17" s="29"/>
      <c r="I17" s="66"/>
    </row>
    <row r="18" spans="1:9" x14ac:dyDescent="0.25">
      <c r="A18" s="59"/>
      <c r="B18" s="29"/>
      <c r="C18" s="25"/>
      <c r="D18" s="29"/>
      <c r="E18" s="29"/>
      <c r="F18" s="29"/>
      <c r="G18" s="29"/>
      <c r="H18" s="29"/>
      <c r="I18" s="66"/>
    </row>
    <row r="19" spans="1:9" x14ac:dyDescent="0.25">
      <c r="A19" s="59"/>
      <c r="B19" s="29"/>
      <c r="C19" s="25"/>
      <c r="D19" s="29"/>
      <c r="E19" s="29"/>
      <c r="F19" s="29"/>
      <c r="G19" s="29"/>
      <c r="H19" s="29"/>
      <c r="I19" s="66"/>
    </row>
    <row r="20" spans="1:9" x14ac:dyDescent="0.25">
      <c r="A20" s="59"/>
      <c r="B20" s="29"/>
      <c r="C20" s="25"/>
      <c r="D20" s="29"/>
      <c r="E20" s="29"/>
      <c r="F20" s="29"/>
      <c r="G20" s="29"/>
      <c r="H20" s="29"/>
      <c r="I20" s="66"/>
    </row>
    <row r="21" spans="1:9" x14ac:dyDescent="0.25">
      <c r="A21" s="59"/>
      <c r="B21" s="29"/>
      <c r="C21" s="25"/>
      <c r="D21" s="29"/>
      <c r="E21" s="29"/>
      <c r="F21" s="29"/>
      <c r="G21" s="29"/>
      <c r="H21" s="29"/>
      <c r="I21" s="66"/>
    </row>
    <row r="22" spans="1:9" x14ac:dyDescent="0.25">
      <c r="A22" s="59"/>
      <c r="B22" s="29"/>
      <c r="C22" s="25"/>
      <c r="D22" s="29"/>
      <c r="E22" s="29"/>
      <c r="F22" s="29"/>
      <c r="G22" s="29"/>
      <c r="H22" s="29"/>
      <c r="I22" s="66"/>
    </row>
    <row r="23" spans="1:9" x14ac:dyDescent="0.25">
      <c r="A23" s="59"/>
      <c r="B23" s="29"/>
      <c r="C23" s="25"/>
      <c r="D23" s="29"/>
      <c r="E23" s="29"/>
      <c r="F23" s="29"/>
      <c r="G23" s="29"/>
      <c r="H23" s="29"/>
      <c r="I23" s="66"/>
    </row>
    <row r="24" spans="1:9" x14ac:dyDescent="0.25">
      <c r="A24" s="59"/>
      <c r="B24" s="29"/>
      <c r="C24" s="25"/>
      <c r="D24" s="29"/>
      <c r="E24" s="29"/>
      <c r="F24" s="29"/>
      <c r="G24" s="29"/>
      <c r="H24" s="29"/>
      <c r="I24" s="66"/>
    </row>
    <row r="25" spans="1:9" x14ac:dyDescent="0.25">
      <c r="A25" s="59"/>
      <c r="B25" s="29"/>
      <c r="C25" s="25"/>
      <c r="D25" s="29"/>
      <c r="E25" s="29"/>
      <c r="F25" s="29"/>
      <c r="G25" s="29"/>
      <c r="H25" s="29"/>
      <c r="I25" s="66"/>
    </row>
    <row r="26" spans="1:9" x14ac:dyDescent="0.25">
      <c r="A26" s="59"/>
      <c r="B26" s="29"/>
      <c r="C26" s="25"/>
      <c r="D26" s="29"/>
      <c r="E26" s="29"/>
      <c r="F26" s="29"/>
      <c r="G26" s="29"/>
      <c r="H26" s="29"/>
      <c r="I26" s="66"/>
    </row>
    <row r="27" spans="1:9" x14ac:dyDescent="0.25">
      <c r="A27" s="59"/>
      <c r="B27" s="29"/>
      <c r="C27" s="25"/>
      <c r="D27" s="29"/>
      <c r="E27" s="29"/>
      <c r="F27" s="29"/>
      <c r="G27" s="29"/>
      <c r="H27" s="29"/>
      <c r="I27" s="66"/>
    </row>
    <row r="28" spans="1:9" x14ac:dyDescent="0.25">
      <c r="A28" s="59"/>
      <c r="B28" s="29"/>
      <c r="C28" s="25"/>
      <c r="D28" s="29"/>
      <c r="E28" s="29"/>
      <c r="F28" s="29"/>
      <c r="G28" s="29"/>
      <c r="H28" s="29"/>
      <c r="I28" s="66"/>
    </row>
    <row r="29" spans="1:9" x14ac:dyDescent="0.25">
      <c r="A29" s="59"/>
      <c r="B29" s="29"/>
      <c r="C29" s="25"/>
      <c r="D29" s="29"/>
      <c r="E29" s="29"/>
      <c r="F29" s="29"/>
      <c r="G29" s="29"/>
      <c r="H29" s="29"/>
      <c r="I29" s="66"/>
    </row>
    <row r="30" spans="1:9" x14ac:dyDescent="0.25">
      <c r="A30" s="60" t="s">
        <v>21</v>
      </c>
      <c r="B30" s="61"/>
      <c r="C30" s="62">
        <f>SUM(C8:C29)</f>
        <v>39500</v>
      </c>
      <c r="D30" s="61"/>
      <c r="E30" s="61"/>
      <c r="F30" s="61"/>
      <c r="G30" s="61"/>
      <c r="H30" s="61"/>
      <c r="I30" s="67"/>
    </row>
    <row r="31" spans="1:9" s="56" customFormat="1" ht="17.25" customHeight="1" x14ac:dyDescent="0.25">
      <c r="A31" s="63" t="s">
        <v>88</v>
      </c>
      <c r="B31" s="64"/>
      <c r="C31" s="64"/>
      <c r="D31" s="64"/>
      <c r="E31" s="64"/>
      <c r="F31" s="64"/>
      <c r="G31" s="64"/>
      <c r="H31" s="64"/>
      <c r="I31" s="64"/>
    </row>
  </sheetData>
  <mergeCells count="5">
    <mergeCell ref="A2:I2"/>
    <mergeCell ref="A3:I3"/>
    <mergeCell ref="A4:I4"/>
    <mergeCell ref="A5:I5"/>
    <mergeCell ref="A6:I6"/>
  </mergeCells>
  <phoneticPr fontId="44" type="noConversion"/>
  <printOptions horizontalCentered="1" verticalCentered="1"/>
  <pageMargins left="0.118110236220472" right="0.118110236220472" top="0.74803149606299202" bottom="0.74803149606299202" header="0.31496062992126" footer="0.31496062992126"/>
  <pageSetup paperSize="9" fitToHeight="0" orientation="landscape" r:id="rId1"/>
  <headerFooter>
    <oddHeader>&amp;C自查报告附件2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8"/>
  <sheetViews>
    <sheetView tabSelected="1" view="pageBreakPreview" zoomScale="118" zoomScaleNormal="100" workbookViewId="0">
      <selection activeCell="D15" sqref="D15"/>
    </sheetView>
  </sheetViews>
  <sheetFormatPr defaultColWidth="9" defaultRowHeight="14.4" x14ac:dyDescent="0.25"/>
  <cols>
    <col min="1" max="1" width="4.6640625" customWidth="1"/>
    <col min="2" max="2" width="23.33203125" customWidth="1"/>
    <col min="3" max="3" width="22.88671875" customWidth="1"/>
    <col min="4" max="4" width="20.33203125" customWidth="1"/>
    <col min="5" max="5" width="13.6640625" customWidth="1"/>
    <col min="6" max="6" width="16.33203125" customWidth="1"/>
    <col min="7" max="7" width="18.6640625" customWidth="1"/>
    <col min="8" max="8" width="23.77734375" customWidth="1"/>
    <col min="9" max="9" width="20.109375" customWidth="1"/>
  </cols>
  <sheetData>
    <row r="1" spans="1:11" x14ac:dyDescent="0.25">
      <c r="A1" s="124" t="s">
        <v>128</v>
      </c>
      <c r="C1" s="69"/>
      <c r="F1" s="69"/>
    </row>
    <row r="2" spans="1:11" s="1" customFormat="1" ht="54.6" customHeight="1" x14ac:dyDescent="0.25">
      <c r="A2" s="161" t="s">
        <v>138</v>
      </c>
      <c r="B2" s="162"/>
      <c r="C2" s="162"/>
      <c r="D2" s="162"/>
      <c r="E2" s="162"/>
      <c r="F2" s="162"/>
      <c r="G2" s="162"/>
      <c r="H2" s="162"/>
      <c r="I2" s="46"/>
      <c r="J2" s="46"/>
      <c r="K2" s="47"/>
    </row>
    <row r="3" spans="1:11" s="1" customFormat="1" ht="8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s="1" customFormat="1" ht="18.75" customHeight="1" x14ac:dyDescent="0.25">
      <c r="A4" s="163" t="s">
        <v>24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1" ht="6" customHeight="1" x14ac:dyDescent="0.25"/>
    <row r="6" spans="1:11" ht="19.5" customHeight="1" x14ac:dyDescent="0.25">
      <c r="A6" s="164" t="s">
        <v>92</v>
      </c>
      <c r="B6" s="165"/>
      <c r="C6" s="165"/>
      <c r="D6" s="165"/>
      <c r="E6" s="165"/>
      <c r="F6" s="165"/>
      <c r="G6" s="166"/>
      <c r="H6" s="167"/>
    </row>
    <row r="7" spans="1:11" ht="33" customHeight="1" x14ac:dyDescent="0.25">
      <c r="A7" s="3" t="s">
        <v>1</v>
      </c>
      <c r="B7" s="4" t="s">
        <v>93</v>
      </c>
      <c r="C7" s="4" t="s">
        <v>94</v>
      </c>
      <c r="D7" s="5" t="s">
        <v>95</v>
      </c>
      <c r="E7" s="6" t="s">
        <v>5</v>
      </c>
      <c r="F7" s="7" t="s">
        <v>96</v>
      </c>
      <c r="G7" s="7" t="s">
        <v>97</v>
      </c>
      <c r="H7" s="8" t="s">
        <v>6</v>
      </c>
    </row>
    <row r="8" spans="1:11" ht="13.5" customHeight="1" x14ac:dyDescent="0.25">
      <c r="A8" s="9">
        <v>1</v>
      </c>
      <c r="B8" s="10">
        <v>2</v>
      </c>
      <c r="C8" s="10" t="s">
        <v>98</v>
      </c>
      <c r="D8" s="10" t="s">
        <v>99</v>
      </c>
      <c r="E8" s="10" t="s">
        <v>100</v>
      </c>
      <c r="F8" s="10">
        <v>6</v>
      </c>
      <c r="G8" s="10" t="s">
        <v>101</v>
      </c>
      <c r="H8" s="11">
        <v>8</v>
      </c>
      <c r="I8" s="48"/>
    </row>
    <row r="9" spans="1:11" ht="21" customHeight="1" x14ac:dyDescent="0.25">
      <c r="A9" s="12"/>
      <c r="B9" s="13" t="s">
        <v>102</v>
      </c>
      <c r="C9" s="14">
        <f>'1.业务清单与发票差异汇总表'!D14</f>
        <v>37264.151886792453</v>
      </c>
      <c r="D9" s="14">
        <f>'1.业务清单与发票差异汇总表'!I14</f>
        <v>39150.943396226416</v>
      </c>
      <c r="E9" s="14">
        <f>C9-D9</f>
        <v>-1886.7915094339623</v>
      </c>
      <c r="F9" s="15">
        <f>G23-G16</f>
        <v>-1886.7924528301885</v>
      </c>
      <c r="G9" s="16">
        <f>E9-F9</f>
        <v>9.4339622614825203E-4</v>
      </c>
      <c r="H9" s="17"/>
      <c r="I9" s="48"/>
    </row>
    <row r="10" spans="1:11" ht="17.25" customHeight="1" x14ac:dyDescent="0.25">
      <c r="A10" s="168" t="s">
        <v>103</v>
      </c>
      <c r="B10" s="169"/>
      <c r="C10" s="169"/>
      <c r="D10" s="169"/>
      <c r="E10" s="169"/>
      <c r="F10" s="169"/>
      <c r="G10" s="169"/>
      <c r="H10" s="170"/>
      <c r="I10" s="48"/>
    </row>
    <row r="11" spans="1:11" ht="27" customHeight="1" x14ac:dyDescent="0.25">
      <c r="A11" s="18" t="s">
        <v>1</v>
      </c>
      <c r="B11" s="19" t="s">
        <v>25</v>
      </c>
      <c r="C11" s="19" t="s">
        <v>104</v>
      </c>
      <c r="D11" s="19" t="s">
        <v>2</v>
      </c>
      <c r="E11" s="19" t="s">
        <v>105</v>
      </c>
      <c r="F11" s="19" t="s">
        <v>12</v>
      </c>
      <c r="G11" s="20" t="s">
        <v>106</v>
      </c>
      <c r="H11" s="8" t="s">
        <v>6</v>
      </c>
    </row>
    <row r="12" spans="1:11" ht="17.25" customHeight="1" x14ac:dyDescent="0.25">
      <c r="A12" s="21">
        <v>1</v>
      </c>
      <c r="B12" s="28" t="s">
        <v>107</v>
      </c>
      <c r="C12" s="23"/>
      <c r="D12" s="24"/>
      <c r="E12" s="25">
        <v>2000</v>
      </c>
      <c r="F12" s="26">
        <v>0.06</v>
      </c>
      <c r="G12" s="27">
        <f>E12/(1+F12)</f>
        <v>1886.7924528301885</v>
      </c>
      <c r="H12" s="17"/>
    </row>
    <row r="13" spans="1:11" ht="17.25" customHeight="1" x14ac:dyDescent="0.25">
      <c r="A13" s="21">
        <v>2</v>
      </c>
      <c r="B13" s="28"/>
      <c r="C13" s="23"/>
      <c r="D13" s="24"/>
      <c r="E13" s="25"/>
      <c r="F13" s="26"/>
      <c r="G13" s="27">
        <f t="shared" ref="G13:G15" si="0">E13/(1+F13)</f>
        <v>0</v>
      </c>
      <c r="H13" s="17"/>
      <c r="I13" s="48"/>
    </row>
    <row r="14" spans="1:11" ht="17.25" customHeight="1" x14ac:dyDescent="0.25">
      <c r="A14" s="21">
        <v>3</v>
      </c>
      <c r="B14" s="29"/>
      <c r="C14" s="23"/>
      <c r="D14" s="24"/>
      <c r="E14" s="25"/>
      <c r="F14" s="26"/>
      <c r="G14" s="27">
        <f t="shared" si="0"/>
        <v>0</v>
      </c>
      <c r="H14" s="17"/>
    </row>
    <row r="15" spans="1:11" ht="17.25" customHeight="1" x14ac:dyDescent="0.25">
      <c r="A15" s="21" t="s">
        <v>108</v>
      </c>
      <c r="B15" s="29"/>
      <c r="C15" s="23"/>
      <c r="D15" s="24"/>
      <c r="E15" s="25"/>
      <c r="F15" s="26"/>
      <c r="G15" s="27">
        <f t="shared" si="0"/>
        <v>0</v>
      </c>
      <c r="H15" s="17"/>
    </row>
    <row r="16" spans="1:11" ht="17.25" customHeight="1" x14ac:dyDescent="0.25">
      <c r="A16" s="30"/>
      <c r="B16" s="31" t="s">
        <v>109</v>
      </c>
      <c r="C16" s="31" t="s">
        <v>34</v>
      </c>
      <c r="D16" s="31" t="s">
        <v>34</v>
      </c>
      <c r="E16" s="32" t="s">
        <v>34</v>
      </c>
      <c r="F16" s="32" t="s">
        <v>34</v>
      </c>
      <c r="G16" s="33">
        <f>SUM(G12:G14)</f>
        <v>1886.7924528301885</v>
      </c>
      <c r="H16" s="17"/>
      <c r="I16" s="48"/>
    </row>
    <row r="17" spans="1:9" ht="17.25" customHeight="1" x14ac:dyDescent="0.25">
      <c r="A17" s="171" t="s">
        <v>110</v>
      </c>
      <c r="B17" s="172"/>
      <c r="C17" s="172"/>
      <c r="D17" s="172"/>
      <c r="E17" s="172"/>
      <c r="F17" s="172"/>
      <c r="G17" s="172"/>
      <c r="H17" s="173"/>
    </row>
    <row r="18" spans="1:9" ht="27.75" customHeight="1" x14ac:dyDescent="0.25">
      <c r="A18" s="18" t="s">
        <v>1</v>
      </c>
      <c r="B18" s="19" t="s">
        <v>25</v>
      </c>
      <c r="C18" s="19" t="s">
        <v>104</v>
      </c>
      <c r="D18" s="19" t="s">
        <v>2</v>
      </c>
      <c r="E18" s="19" t="s">
        <v>105</v>
      </c>
      <c r="F18" s="19" t="s">
        <v>12</v>
      </c>
      <c r="G18" s="20" t="s">
        <v>106</v>
      </c>
      <c r="H18" s="8" t="s">
        <v>6</v>
      </c>
    </row>
    <row r="19" spans="1:9" ht="17.25" customHeight="1" x14ac:dyDescent="0.25">
      <c r="A19" s="21">
        <v>1</v>
      </c>
      <c r="B19" s="28"/>
      <c r="C19" s="23"/>
      <c r="D19" s="24"/>
      <c r="E19" s="34"/>
      <c r="F19" s="26"/>
      <c r="G19" s="35">
        <f>E19/(1+F19)</f>
        <v>0</v>
      </c>
      <c r="H19" s="17"/>
    </row>
    <row r="20" spans="1:9" ht="17.25" customHeight="1" x14ac:dyDescent="0.25">
      <c r="A20" s="21">
        <v>2</v>
      </c>
      <c r="B20" s="28"/>
      <c r="C20" s="23"/>
      <c r="D20" s="24"/>
      <c r="E20" s="34"/>
      <c r="F20" s="26"/>
      <c r="G20" s="35">
        <f t="shared" ref="G20:G22" si="1">E20/(1+F20)</f>
        <v>0</v>
      </c>
      <c r="H20" s="17"/>
      <c r="I20" s="48"/>
    </row>
    <row r="21" spans="1:9" ht="17.25" customHeight="1" x14ac:dyDescent="0.25">
      <c r="A21" s="21">
        <v>3</v>
      </c>
      <c r="B21" s="29"/>
      <c r="C21" s="23"/>
      <c r="D21" s="24"/>
      <c r="E21" s="34"/>
      <c r="F21" s="26"/>
      <c r="G21" s="35">
        <f t="shared" si="1"/>
        <v>0</v>
      </c>
      <c r="H21" s="17"/>
    </row>
    <row r="22" spans="1:9" ht="17.25" customHeight="1" x14ac:dyDescent="0.25">
      <c r="A22" s="21" t="s">
        <v>108</v>
      </c>
      <c r="B22" s="29"/>
      <c r="C22" s="23"/>
      <c r="D22" s="24"/>
      <c r="E22" s="34"/>
      <c r="F22" s="26"/>
      <c r="G22" s="35">
        <f t="shared" si="1"/>
        <v>0</v>
      </c>
      <c r="H22" s="17"/>
      <c r="I22" s="48"/>
    </row>
    <row r="23" spans="1:9" ht="17.25" customHeight="1" x14ac:dyDescent="0.25">
      <c r="A23" s="36"/>
      <c r="B23" s="37" t="s">
        <v>109</v>
      </c>
      <c r="C23" s="37" t="s">
        <v>34</v>
      </c>
      <c r="D23" s="37" t="s">
        <v>34</v>
      </c>
      <c r="E23" s="38" t="s">
        <v>34</v>
      </c>
      <c r="F23" s="38" t="s">
        <v>34</v>
      </c>
      <c r="G23" s="39">
        <f>SUM(G19:G21)</f>
        <v>0</v>
      </c>
      <c r="H23" s="40"/>
    </row>
    <row r="24" spans="1:9" ht="17.25" customHeight="1" x14ac:dyDescent="0.25">
      <c r="A24" s="49"/>
      <c r="B24" s="49"/>
      <c r="C24" s="49"/>
      <c r="D24" s="49"/>
      <c r="E24" s="50"/>
      <c r="F24" s="50"/>
      <c r="G24" s="51"/>
      <c r="H24" s="52"/>
    </row>
    <row r="25" spans="1:9" ht="17.25" customHeight="1" x14ac:dyDescent="0.25">
      <c r="A25" s="45" t="s">
        <v>111</v>
      </c>
      <c r="B25" s="41"/>
      <c r="C25" s="41"/>
      <c r="D25" s="41"/>
      <c r="E25" s="42"/>
      <c r="F25" s="42"/>
      <c r="G25" s="43"/>
      <c r="H25" s="44"/>
    </row>
    <row r="26" spans="1:9" ht="17.25" customHeight="1" x14ac:dyDescent="0.25">
      <c r="A26" s="45"/>
      <c r="B26" s="41"/>
      <c r="C26" s="41"/>
      <c r="D26" s="41"/>
      <c r="E26" s="42"/>
      <c r="F26" s="42"/>
      <c r="G26" s="43"/>
      <c r="H26" s="44"/>
    </row>
    <row r="27" spans="1:9" ht="16.5" customHeight="1" x14ac:dyDescent="0.25">
      <c r="A27" s="160" t="s">
        <v>112</v>
      </c>
      <c r="B27" s="160"/>
      <c r="C27" s="160"/>
      <c r="D27" s="160"/>
      <c r="E27" s="160"/>
      <c r="F27" s="160"/>
      <c r="G27" s="160"/>
      <c r="H27" s="160"/>
    </row>
    <row r="28" spans="1:9" ht="30" customHeight="1" x14ac:dyDescent="0.25">
      <c r="A28" s="160" t="s">
        <v>113</v>
      </c>
      <c r="B28" s="160"/>
      <c r="C28" s="160"/>
      <c r="D28" s="160"/>
      <c r="E28" s="160"/>
      <c r="F28" s="160"/>
      <c r="G28" s="160"/>
      <c r="H28" s="160"/>
    </row>
  </sheetData>
  <mergeCells count="7">
    <mergeCell ref="A27:H27"/>
    <mergeCell ref="A28:H28"/>
    <mergeCell ref="A2:H2"/>
    <mergeCell ref="A4:J4"/>
    <mergeCell ref="A6:H6"/>
    <mergeCell ref="A10:H10"/>
    <mergeCell ref="A17:H17"/>
  </mergeCells>
  <phoneticPr fontId="44" type="noConversion"/>
  <printOptions horizontalCentered="1" verticalCentered="1"/>
  <pageMargins left="0.118110236220472" right="0.118110236220472" top="0.74803149606299202" bottom="0.74803149606299202" header="0.31496062992126" footer="0.31496062992126"/>
  <pageSetup paperSize="9" scale="90" orientation="landscape" r:id="rId1"/>
  <headerFooter>
    <oddHeader>&amp;C自查报告附件2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K27"/>
  <sheetViews>
    <sheetView view="pageBreakPreview" topLeftCell="A13" zoomScale="106" zoomScaleNormal="100" workbookViewId="0">
      <selection activeCell="G18" sqref="G18"/>
    </sheetView>
  </sheetViews>
  <sheetFormatPr defaultColWidth="9" defaultRowHeight="14.4" x14ac:dyDescent="0.25"/>
  <cols>
    <col min="1" max="1" width="4.6640625" customWidth="1"/>
    <col min="2" max="2" width="23.33203125" customWidth="1"/>
    <col min="3" max="3" width="22.88671875" customWidth="1"/>
    <col min="4" max="4" width="20.33203125" customWidth="1"/>
    <col min="5" max="5" width="13.6640625" customWidth="1"/>
    <col min="6" max="6" width="16.33203125" customWidth="1"/>
    <col min="7" max="7" width="18.6640625" customWidth="1"/>
    <col min="8" max="8" width="23.77734375" customWidth="1"/>
    <col min="9" max="9" width="20.109375" customWidth="1"/>
  </cols>
  <sheetData>
    <row r="1" spans="1:11" x14ac:dyDescent="0.25">
      <c r="A1" s="124" t="s">
        <v>129</v>
      </c>
      <c r="C1" s="69"/>
      <c r="F1" s="69"/>
    </row>
    <row r="2" spans="1:11" s="1" customFormat="1" ht="54.6" customHeight="1" x14ac:dyDescent="0.25">
      <c r="A2" s="161" t="s">
        <v>130</v>
      </c>
      <c r="B2" s="162"/>
      <c r="C2" s="162"/>
      <c r="D2" s="162"/>
      <c r="E2" s="162"/>
      <c r="F2" s="162"/>
      <c r="G2" s="162"/>
      <c r="H2" s="162"/>
      <c r="I2" s="46"/>
      <c r="J2" s="46"/>
      <c r="K2" s="47"/>
    </row>
    <row r="3" spans="1:11" s="1" customFormat="1" ht="8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s="1" customFormat="1" ht="18.75" customHeight="1" x14ac:dyDescent="0.25">
      <c r="A4" s="163" t="s">
        <v>24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1" ht="6" customHeight="1" x14ac:dyDescent="0.25"/>
    <row r="6" spans="1:11" ht="19.5" customHeight="1" x14ac:dyDescent="0.25">
      <c r="A6" s="164" t="s">
        <v>114</v>
      </c>
      <c r="B6" s="165"/>
      <c r="C6" s="165"/>
      <c r="D6" s="165"/>
      <c r="E6" s="165"/>
      <c r="F6" s="165"/>
      <c r="G6" s="166"/>
      <c r="H6" s="167"/>
    </row>
    <row r="7" spans="1:11" ht="33" customHeight="1" x14ac:dyDescent="0.25">
      <c r="A7" s="3" t="s">
        <v>1</v>
      </c>
      <c r="B7" s="4" t="s">
        <v>93</v>
      </c>
      <c r="C7" s="4" t="s">
        <v>115</v>
      </c>
      <c r="D7" s="5" t="s">
        <v>95</v>
      </c>
      <c r="E7" s="6" t="s">
        <v>5</v>
      </c>
      <c r="F7" s="7" t="s">
        <v>96</v>
      </c>
      <c r="G7" s="7" t="s">
        <v>97</v>
      </c>
      <c r="H7" s="8" t="s">
        <v>6</v>
      </c>
    </row>
    <row r="8" spans="1:11" ht="13.5" customHeight="1" x14ac:dyDescent="0.25">
      <c r="A8" s="9">
        <v>1</v>
      </c>
      <c r="B8" s="10">
        <v>2</v>
      </c>
      <c r="C8" s="10" t="s">
        <v>116</v>
      </c>
      <c r="D8" s="10" t="s">
        <v>99</v>
      </c>
      <c r="E8" s="10" t="s">
        <v>100</v>
      </c>
      <c r="F8" s="10">
        <v>6</v>
      </c>
      <c r="G8" s="10" t="s">
        <v>101</v>
      </c>
      <c r="H8" s="11">
        <v>8</v>
      </c>
      <c r="I8" s="48"/>
    </row>
    <row r="9" spans="1:11" ht="21" customHeight="1" x14ac:dyDescent="0.25">
      <c r="A9" s="12"/>
      <c r="B9" s="13" t="s">
        <v>102</v>
      </c>
      <c r="C9" s="14">
        <v>39150.94</v>
      </c>
      <c r="D9" s="14">
        <f>'1.业务清单与发票差异汇总表'!I14</f>
        <v>39150.943396226416</v>
      </c>
      <c r="E9" s="14">
        <f>C9-D9</f>
        <v>-3.3962264133151621E-3</v>
      </c>
      <c r="F9" s="15">
        <f>G23-G16</f>
        <v>0</v>
      </c>
      <c r="G9" s="16">
        <f>E9-F9</f>
        <v>-3.3962264133151621E-3</v>
      </c>
      <c r="H9" s="17"/>
      <c r="I9" s="48"/>
    </row>
    <row r="10" spans="1:11" ht="17.25" customHeight="1" x14ac:dyDescent="0.25">
      <c r="A10" s="168" t="s">
        <v>117</v>
      </c>
      <c r="B10" s="169"/>
      <c r="C10" s="169"/>
      <c r="D10" s="169"/>
      <c r="E10" s="169"/>
      <c r="F10" s="169"/>
      <c r="G10" s="169"/>
      <c r="H10" s="170"/>
      <c r="I10" s="48"/>
    </row>
    <row r="11" spans="1:11" ht="27" customHeight="1" x14ac:dyDescent="0.25">
      <c r="A11" s="18" t="s">
        <v>1</v>
      </c>
      <c r="B11" s="19" t="s">
        <v>25</v>
      </c>
      <c r="C11" s="19" t="s">
        <v>104</v>
      </c>
      <c r="D11" s="19" t="s">
        <v>2</v>
      </c>
      <c r="E11" s="19" t="s">
        <v>105</v>
      </c>
      <c r="F11" s="19" t="s">
        <v>12</v>
      </c>
      <c r="G11" s="20" t="s">
        <v>106</v>
      </c>
      <c r="H11" s="8" t="s">
        <v>6</v>
      </c>
    </row>
    <row r="12" spans="1:11" ht="17.25" customHeight="1" x14ac:dyDescent="0.25">
      <c r="A12" s="21">
        <v>1</v>
      </c>
      <c r="B12" s="22"/>
      <c r="C12" s="23"/>
      <c r="D12" s="24"/>
      <c r="E12" s="25"/>
      <c r="F12" s="26"/>
      <c r="G12" s="27">
        <f>E12/(1+F12)</f>
        <v>0</v>
      </c>
      <c r="H12" s="17"/>
    </row>
    <row r="13" spans="1:11" ht="17.25" customHeight="1" x14ac:dyDescent="0.25">
      <c r="A13" s="21">
        <v>2</v>
      </c>
      <c r="B13" s="28"/>
      <c r="C13" s="23"/>
      <c r="D13" s="24"/>
      <c r="E13" s="25"/>
      <c r="F13" s="26"/>
      <c r="G13" s="27">
        <f t="shared" ref="G13:G15" si="0">E13/(1+F13)</f>
        <v>0</v>
      </c>
      <c r="H13" s="17"/>
      <c r="I13" s="48"/>
    </row>
    <row r="14" spans="1:11" ht="17.25" customHeight="1" x14ac:dyDescent="0.25">
      <c r="A14" s="21">
        <v>3</v>
      </c>
      <c r="B14" s="29"/>
      <c r="C14" s="23"/>
      <c r="D14" s="24"/>
      <c r="E14" s="25"/>
      <c r="F14" s="26"/>
      <c r="G14" s="27">
        <f t="shared" si="0"/>
        <v>0</v>
      </c>
      <c r="H14" s="17"/>
    </row>
    <row r="15" spans="1:11" ht="17.25" customHeight="1" x14ac:dyDescent="0.25">
      <c r="A15" s="21" t="s">
        <v>108</v>
      </c>
      <c r="B15" s="29"/>
      <c r="C15" s="23"/>
      <c r="D15" s="24"/>
      <c r="E15" s="25"/>
      <c r="F15" s="26"/>
      <c r="G15" s="27">
        <f t="shared" si="0"/>
        <v>0</v>
      </c>
      <c r="H15" s="17"/>
    </row>
    <row r="16" spans="1:11" ht="17.25" customHeight="1" x14ac:dyDescent="0.25">
      <c r="A16" s="30"/>
      <c r="B16" s="31" t="s">
        <v>109</v>
      </c>
      <c r="C16" s="31" t="s">
        <v>34</v>
      </c>
      <c r="D16" s="31" t="s">
        <v>34</v>
      </c>
      <c r="E16" s="32" t="s">
        <v>34</v>
      </c>
      <c r="F16" s="32" t="s">
        <v>34</v>
      </c>
      <c r="G16" s="33">
        <f>SUM(G12:G14)</f>
        <v>0</v>
      </c>
      <c r="H16" s="17"/>
      <c r="I16" s="48"/>
    </row>
    <row r="17" spans="1:9" ht="17.25" customHeight="1" x14ac:dyDescent="0.25">
      <c r="A17" s="171" t="s">
        <v>118</v>
      </c>
      <c r="B17" s="172"/>
      <c r="C17" s="172"/>
      <c r="D17" s="172"/>
      <c r="E17" s="172"/>
      <c r="F17" s="172"/>
      <c r="G17" s="172"/>
      <c r="H17" s="173"/>
    </row>
    <row r="18" spans="1:9" ht="27.75" customHeight="1" x14ac:dyDescent="0.25">
      <c r="A18" s="18" t="s">
        <v>1</v>
      </c>
      <c r="B18" s="19" t="s">
        <v>25</v>
      </c>
      <c r="C18" s="19" t="s">
        <v>104</v>
      </c>
      <c r="D18" s="19" t="s">
        <v>2</v>
      </c>
      <c r="E18" s="19" t="s">
        <v>105</v>
      </c>
      <c r="F18" s="19" t="s">
        <v>12</v>
      </c>
      <c r="G18" s="20" t="s">
        <v>106</v>
      </c>
      <c r="H18" s="8" t="s">
        <v>6</v>
      </c>
    </row>
    <row r="19" spans="1:9" ht="17.25" customHeight="1" x14ac:dyDescent="0.25">
      <c r="A19" s="21">
        <v>1</v>
      </c>
      <c r="B19" s="28"/>
      <c r="C19" s="23"/>
      <c r="D19" s="24"/>
      <c r="E19" s="34"/>
      <c r="F19" s="26"/>
      <c r="G19" s="35">
        <f>E19/(1+F19)</f>
        <v>0</v>
      </c>
      <c r="H19" s="17"/>
    </row>
    <row r="20" spans="1:9" ht="17.25" customHeight="1" x14ac:dyDescent="0.25">
      <c r="A20" s="21">
        <v>2</v>
      </c>
      <c r="B20" s="28"/>
      <c r="C20" s="23"/>
      <c r="D20" s="24"/>
      <c r="E20" s="34"/>
      <c r="F20" s="26"/>
      <c r="G20" s="35">
        <f t="shared" ref="G20:G22" si="1">E20/(1+F20)</f>
        <v>0</v>
      </c>
      <c r="H20" s="17"/>
      <c r="I20" s="48"/>
    </row>
    <row r="21" spans="1:9" ht="17.25" customHeight="1" x14ac:dyDescent="0.25">
      <c r="A21" s="21">
        <v>3</v>
      </c>
      <c r="B21" s="29"/>
      <c r="C21" s="23"/>
      <c r="D21" s="24"/>
      <c r="E21" s="34"/>
      <c r="F21" s="26"/>
      <c r="G21" s="35">
        <f t="shared" si="1"/>
        <v>0</v>
      </c>
      <c r="H21" s="17"/>
    </row>
    <row r="22" spans="1:9" ht="17.25" customHeight="1" x14ac:dyDescent="0.25">
      <c r="A22" s="21" t="s">
        <v>108</v>
      </c>
      <c r="B22" s="29"/>
      <c r="C22" s="23"/>
      <c r="D22" s="24"/>
      <c r="E22" s="34"/>
      <c r="F22" s="26"/>
      <c r="G22" s="35">
        <f t="shared" si="1"/>
        <v>0</v>
      </c>
      <c r="H22" s="17"/>
      <c r="I22" s="48"/>
    </row>
    <row r="23" spans="1:9" ht="17.25" customHeight="1" x14ac:dyDescent="0.25">
      <c r="A23" s="36"/>
      <c r="B23" s="37" t="s">
        <v>109</v>
      </c>
      <c r="C23" s="37" t="s">
        <v>34</v>
      </c>
      <c r="D23" s="37" t="s">
        <v>34</v>
      </c>
      <c r="E23" s="38" t="s">
        <v>34</v>
      </c>
      <c r="F23" s="38" t="s">
        <v>34</v>
      </c>
      <c r="G23" s="39">
        <f>SUM(G19:G21)</f>
        <v>0</v>
      </c>
      <c r="H23" s="40"/>
    </row>
    <row r="24" spans="1:9" ht="17.25" customHeight="1" x14ac:dyDescent="0.25">
      <c r="A24" s="41"/>
      <c r="B24" s="41"/>
      <c r="C24" s="41"/>
      <c r="D24" s="41"/>
      <c r="E24" s="42"/>
      <c r="F24" s="42"/>
      <c r="G24" s="43"/>
      <c r="H24" s="44"/>
    </row>
    <row r="25" spans="1:9" ht="17.25" customHeight="1" x14ac:dyDescent="0.25">
      <c r="A25" s="45" t="s">
        <v>111</v>
      </c>
      <c r="B25" s="41"/>
      <c r="C25" s="41"/>
      <c r="D25" s="41"/>
      <c r="E25" s="42"/>
      <c r="F25" s="42"/>
      <c r="G25" s="43"/>
      <c r="H25" s="44"/>
    </row>
    <row r="26" spans="1:9" ht="17.25" customHeight="1" x14ac:dyDescent="0.25">
      <c r="A26" s="45"/>
      <c r="B26" s="41"/>
      <c r="C26" s="41"/>
      <c r="D26" s="41"/>
      <c r="E26" s="42"/>
      <c r="F26" s="42"/>
      <c r="G26" s="43"/>
      <c r="H26" s="44"/>
    </row>
    <row r="27" spans="1:9" ht="30" customHeight="1" x14ac:dyDescent="0.25">
      <c r="A27" s="160" t="s">
        <v>119</v>
      </c>
      <c r="B27" s="160"/>
      <c r="C27" s="160"/>
      <c r="D27" s="160"/>
      <c r="E27" s="160"/>
      <c r="F27" s="160"/>
      <c r="G27" s="160"/>
      <c r="H27" s="160"/>
    </row>
  </sheetData>
  <mergeCells count="6">
    <mergeCell ref="A27:H27"/>
    <mergeCell ref="A2:H2"/>
    <mergeCell ref="A4:J4"/>
    <mergeCell ref="A6:H6"/>
    <mergeCell ref="A10:H10"/>
    <mergeCell ref="A17:H17"/>
  </mergeCells>
  <phoneticPr fontId="44" type="noConversion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1.业务清单与发票差异汇总表</vt:lpstr>
      <vt:lpstr>2.企业财报审计清单</vt:lpstr>
      <vt:lpstr>3.事业单位财报审计清单</vt:lpstr>
      <vt:lpstr>4.专项审计清单</vt:lpstr>
      <vt:lpstr>5.验资业务清单</vt:lpstr>
      <vt:lpstr>6.其他业务清单</vt:lpstr>
      <vt:lpstr>7.开票清单汇总（增值税普通发票）</vt:lpstr>
      <vt:lpstr>8.开票清单汇总（增值税专用发票）</vt:lpstr>
      <vt:lpstr>9.业务清单收入与开票收入差异调节表</vt:lpstr>
      <vt:lpstr>10.财务报表收入与开票收入的差异调节表</vt:lpstr>
      <vt:lpstr>'10.财务报表收入与开票收入的差异调节表'!Print_Area</vt:lpstr>
      <vt:lpstr>'2.企业财报审计清单'!Print_Titles</vt:lpstr>
      <vt:lpstr>'3.事业单位财报审计清单'!Print_Titles</vt:lpstr>
      <vt:lpstr>'4.专项审计清单'!Print_Titles</vt:lpstr>
      <vt:lpstr>'5.验资业务清单'!Print_Titles</vt:lpstr>
      <vt:lpstr>'6.其他业务清单'!Print_Titles</vt:lpstr>
      <vt:lpstr>'7.开票清单汇总（增值税普通发票）'!Print_Titles</vt:lpstr>
      <vt:lpstr>'8.开票清单汇总（增值税专用发票）'!Print_Titles</vt:lpstr>
      <vt:lpstr>'9.业务清单收入与开票收入差异调节表'!Print_Titles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2023-07-05T08:35:17Z</cp:lastPrinted>
  <dcterms:created xsi:type="dcterms:W3CDTF">2006-09-13T11:21:00Z</dcterms:created>
  <dcterms:modified xsi:type="dcterms:W3CDTF">2023-07-05T08:35:43Z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9C163A8B06F14FE68495DBE4BC5853F6_12</vt:lpwstr>
  </property>
  <property fmtid="{D5CDD505-2E9C-101B-9397-08002B2CF9AE}" pid="3" name="KSOProductBuildVer">
    <vt:lpwstr>2052-11.1.0.14309</vt:lpwstr>
  </property>
</Properties>
</file>